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defaultThemeVersion="124226"/>
  <mc:AlternateContent xmlns:mc="http://schemas.openxmlformats.org/markup-compatibility/2006">
    <mc:Choice Requires="x15">
      <x15ac:absPath xmlns:x15ac="http://schemas.microsoft.com/office/spreadsheetml/2010/11/ac" url="C:\TTI_Root\trunk\MappingSheets\"/>
    </mc:Choice>
  </mc:AlternateContent>
  <xr:revisionPtr revIDLastSave="0" documentId="13_ncr:1_{156691FA-22C9-4AC0-AD8E-AC44812EBE46}" xr6:coauthVersionLast="47" xr6:coauthVersionMax="47" xr10:uidLastSave="{00000000-0000-0000-0000-000000000000}"/>
  <bookViews>
    <workbookView xWindow="-110" yWindow="-110" windowWidth="19420" windowHeight="10420" activeTab="3" xr2:uid="{00000000-000D-0000-FFFF-FFFF00000000}"/>
  </bookViews>
  <sheets>
    <sheet name="Introduction" sheetId="12" r:id="rId1"/>
    <sheet name="T24 Integration Studio" sheetId="13" r:id="rId2"/>
    <sheet name="INTRATE-AADEPOSIT" sheetId="1" r:id="rId3"/>
    <sheet name="FilterCondition" sheetId="11" r:id="rId4"/>
  </sheets>
  <externalReferences>
    <externalReference r:id="rId5"/>
  </externalReferences>
  <definedNames>
    <definedName name="_xlnm._FilterDatabase" localSheetId="2" hidden="1">'INTRATE-AADEPOSIT'!$A$5:$L$5</definedName>
    <definedName name="Adaptator">#REF!</definedName>
    <definedName name="Flow">#REF!</definedName>
    <definedName name="FLOW_NAME">#REF!</definedName>
    <definedName name="TRIPLEA_DATATYPE">#REF!</definedName>
    <definedName name="TRIPLEA_ENTIT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9" i="1" l="1"/>
  <c r="E29" i="1" l="1"/>
  <c r="E12" i="1"/>
  <c r="J7" i="1"/>
  <c r="E9" i="1"/>
  <c r="E31" i="1" l="1"/>
  <c r="E28" i="1" l="1"/>
  <c r="E26" i="1" l="1"/>
  <c r="E10" i="1"/>
  <c r="E11" i="1"/>
  <c r="E14" i="1"/>
  <c r="E15" i="1"/>
  <c r="E16" i="1"/>
  <c r="E17" i="1"/>
  <c r="E18" i="1"/>
  <c r="E19" i="1"/>
  <c r="E20" i="1"/>
  <c r="E21" i="1"/>
  <c r="E22" i="1"/>
  <c r="E23" i="1"/>
  <c r="E24" i="1"/>
  <c r="E25" i="1"/>
  <c r="E27" i="1"/>
  <c r="E30" i="1"/>
  <c r="E32" i="1"/>
  <c r="J6" i="1" l="1"/>
  <c r="E7"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Etienne Vermeulen</author>
  </authors>
  <commentList>
    <comment ref="K4" authorId="0" shapeId="0" xr:uid="{00000000-0006-0000-0200-00000100000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I5" authorId="0" shapeId="0" xr:uid="{00000000-0006-0000-0200-000002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xr:uid="{00000000-0006-0000-0200-000003000000}">
      <text>
        <r>
          <rPr>
            <b/>
            <sz val="9"/>
            <color indexed="81"/>
            <rFont val="Tahoma"/>
            <family val="2"/>
          </rPr>
          <t>This mapping rule describes the mapping directly between T24 and the fields defined in the XSD schema.
This mapping rule is defined from a technical point of view.</t>
        </r>
      </text>
    </comment>
  </commentList>
</comments>
</file>

<file path=xl/sharedStrings.xml><?xml version="1.0" encoding="utf-8"?>
<sst xmlns="http://schemas.openxmlformats.org/spreadsheetml/2006/main" count="213" uniqueCount="131">
  <si>
    <t>External Attribute (database)</t>
  </si>
  <si>
    <t>Comment(s)</t>
  </si>
  <si>
    <t>External Application/Version (database)</t>
  </si>
  <si>
    <t>Triple'A Plus Attribute</t>
  </si>
  <si>
    <t>Name</t>
  </si>
  <si>
    <t>SQL Name</t>
  </si>
  <si>
    <t>Event</t>
  </si>
  <si>
    <t>Operation</t>
  </si>
  <si>
    <t>Code</t>
  </si>
  <si>
    <t>Yes</t>
  </si>
  <si>
    <t>Label</t>
  </si>
  <si>
    <t>No</t>
  </si>
  <si>
    <t>Display Name</t>
  </si>
  <si>
    <t>Exit Point</t>
  </si>
  <si>
    <t>Component Service Details</t>
  </si>
  <si>
    <t>Service</t>
  </si>
  <si>
    <t>TSA Service Details</t>
  </si>
  <si>
    <t>Flow</t>
  </si>
  <si>
    <t>XSD Mapping Rule</t>
  </si>
  <si>
    <t>Mandatory
(Yes/No)</t>
  </si>
  <si>
    <t>TAP Name</t>
  </si>
  <si>
    <t>Financial Instrument</t>
  </si>
  <si>
    <t>instrument</t>
  </si>
  <si>
    <t>Begin Date</t>
  </si>
  <si>
    <t>End Date</t>
  </si>
  <si>
    <t>null</t>
  </si>
  <si>
    <t>Use Default Value</t>
  </si>
  <si>
    <t xml:space="preserve"> </t>
  </si>
  <si>
    <t>Interest Rate</t>
  </si>
  <si>
    <t>Compounding Frequency</t>
  </si>
  <si>
    <t>Compounding Frequency Unit</t>
  </si>
  <si>
    <t>Additive Margin</t>
  </si>
  <si>
    <t>interestRate</t>
  </si>
  <si>
    <t>AA.ARR.INTEREST</t>
  </si>
  <si>
    <t>Interest Rate Condition</t>
  </si>
  <si>
    <t>Interest Calculation Rule</t>
  </si>
  <si>
    <t>Debit Rate</t>
  </si>
  <si>
    <t>End Validity Date</t>
  </si>
  <si>
    <t>Maximum Interest Rate</t>
  </si>
  <si>
    <t>Minimum Interest Rate</t>
  </si>
  <si>
    <t>Multiplicative Margin</t>
  </si>
  <si>
    <t>First Reset Date</t>
  </si>
  <si>
    <t>First Benchmark Date</t>
  </si>
  <si>
    <t>Reset Frequency</t>
  </si>
  <si>
    <t>Reset Frequency Unit</t>
  </si>
  <si>
    <t>Percentage Growth</t>
  </si>
  <si>
    <t>Compounding Convention</t>
  </si>
  <si>
    <t>Averaging Flag</t>
  </si>
  <si>
    <t>Average Period</t>
  </si>
  <si>
    <t>Average Period Unit</t>
  </si>
  <si>
    <t>Backset Flag</t>
  </si>
  <si>
    <t>Accrual Factor</t>
  </si>
  <si>
    <t>interest_cond</t>
  </si>
  <si>
    <t>ARRANGEMENT.KEY</t>
  </si>
  <si>
    <t>arrangementKey</t>
  </si>
  <si>
    <t>Financial Instruments have to be previously created in TAP with nature Money Market.</t>
  </si>
  <si>
    <t>Validty Date</t>
  </si>
  <si>
    <t>scheduledDate</t>
  </si>
  <si>
    <r>
      <t xml:space="preserve">the syntax of ARRANGEMENT.KEY is like follows: </t>
    </r>
    <r>
      <rPr>
        <i/>
        <sz val="10"/>
        <color theme="1"/>
        <rFont val="Verdana"/>
        <family val="2"/>
      </rPr>
      <t>ArrangementId-PropertyName-EffectiveDate</t>
    </r>
    <r>
      <rPr>
        <sz val="10"/>
        <color theme="1"/>
        <rFont val="Verdana"/>
        <family val="2"/>
        <charset val="238"/>
      </rPr>
      <t>. Take the EffectiveDate from this field.</t>
    </r>
  </si>
  <si>
    <t>validityDate</t>
  </si>
  <si>
    <t>EFFECTIVE.RATE</t>
  </si>
  <si>
    <t>effectiveRate</t>
  </si>
  <si>
    <r>
      <t xml:space="preserve">hardcode </t>
    </r>
    <r>
      <rPr>
        <b/>
        <sz val="10"/>
        <color rgb="FFC00000"/>
        <rFont val="Verdana"/>
        <family val="2"/>
      </rPr>
      <t>1</t>
    </r>
    <r>
      <rPr>
        <sz val="10"/>
        <rFont val="Verdana"/>
        <family val="2"/>
      </rPr>
      <t>( Fixed)</t>
    </r>
  </si>
  <si>
    <t>endDate</t>
  </si>
  <si>
    <t>Information not mapped by the GWPACK</t>
  </si>
  <si>
    <t>Benchmark</t>
  </si>
  <si>
    <t xml:space="preserve">Use Default Value </t>
  </si>
  <si>
    <t>AA.ARR.INTEREST
COMPANY</t>
  </si>
  <si>
    <t xml:space="preserve">ARRANGEMENT.KEY
CO.CODE
MNEMONIC
</t>
  </si>
  <si>
    <t>arrangementKey
coCode
mnemonic</t>
  </si>
  <si>
    <t>AA FLOW MAPPING</t>
  </si>
  <si>
    <t>AaArrInterestRec.effectiveRate</t>
  </si>
  <si>
    <r>
      <t>Filter:</t>
    </r>
    <r>
      <rPr>
        <sz val="11"/>
        <color rgb="FF006100"/>
        <rFont val="Calibri"/>
        <family val="2"/>
        <scheme val="minor"/>
      </rPr>
      <t xml:space="preserve">
see tab FilterDefinition</t>
    </r>
  </si>
  <si>
    <t>GW Pack Name</t>
  </si>
  <si>
    <t>GWPACK Label</t>
  </si>
  <si>
    <t>Associated Entity (Foreign Table)</t>
  </si>
  <si>
    <t>XSD Mapping Rule (Flow Definition)</t>
  </si>
  <si>
    <t>XSLT Mapping Rule</t>
  </si>
  <si>
    <t>instr_id</t>
  </si>
  <si>
    <t>being_d</t>
  </si>
  <si>
    <t>validity_d</t>
  </si>
  <si>
    <t>interest_rate_p</t>
  </si>
  <si>
    <t>end_d</t>
  </si>
  <si>
    <t>bench_instr_id</t>
  </si>
  <si>
    <t>add_margin_p</t>
  </si>
  <si>
    <t>first_reset_d</t>
  </si>
  <si>
    <t>first_bench_d</t>
  </si>
  <si>
    <t>reset_freq_n</t>
  </si>
  <si>
    <t>reset_freq_unit_e</t>
  </si>
  <si>
    <t>FiPMS/Event/interestSchedule</t>
  </si>
  <si>
    <t>TTI Adaptor Mapping Sheet</t>
  </si>
  <si>
    <t>DOCUMENT HISTORY</t>
  </si>
  <si>
    <t>Action (Create, Update, Delete, Deprecate)</t>
  </si>
  <si>
    <t>Author</t>
  </si>
  <si>
    <t>Date</t>
  </si>
  <si>
    <t>Adaptator Version</t>
  </si>
  <si>
    <t>Document Version</t>
  </si>
  <si>
    <t>Integration to Core</t>
  </si>
  <si>
    <t>Various</t>
  </si>
  <si>
    <t>2.10.1</t>
  </si>
  <si>
    <t>Application/Version Details</t>
  </si>
  <si>
    <t>Mapped to flow</t>
  </si>
  <si>
    <t>AaActivityExtractorService.emitAaArrActivityEvent</t>
  </si>
  <si>
    <t>AaActivityExtractorService</t>
  </si>
  <si>
    <t>emitAaArrActivityEvent</t>
  </si>
  <si>
    <t>AAAExtractor-AAAFlow</t>
  </si>
  <si>
    <t>Include Before Image?</t>
  </si>
  <si>
    <t>N</t>
  </si>
  <si>
    <t>Manual Old/New</t>
  </si>
  <si>
    <t>Either retrieve the 8 first digits of the field AaArrInterestRec.idComp3 which corresponds to a format YYYYMMDD, and reformat to YYYY-MM-DD, or, if date provided is already in format YYYY-MM-DD, use as provided</t>
  </si>
  <si>
    <t>Update</t>
  </si>
  <si>
    <t>Nicolas Elsen</t>
  </si>
  <si>
    <t>Change filter conditions so that, optionally, we also can optionall inject the instrument/operation as "Placed" order into TAP.  For Deposits only for now..</t>
  </si>
  <si>
    <t xml:space="preserve">       (#cond03
        a.       If AaArrActivityRec.txnSystemId = 'AAAA' check:
        b.          if AaTransactionCOntext.aaMasterActivity =  'LENDING-NEW-ARRANGEMENT'.
        c.           if  (AaArrActivityRec.activity = 'LENDING-APPLYPAYMENT-PO.WITHDRAWAL'   and $AA_INTERFACE_INPUT_DEALS = 'N') )  or (AaArrActivityRec.activity = 'LENDING-NEW-ARRANGEMENT'   and $AA_INTERFACE_INPUT_DEALS = 'Y') 
        d.      If not, check If AaArrActivityRec.txnSystemId = 'FT'
        e.               if yes check if 
        f.                           AaArrActivityRec.activity = LENDING-DISBURSE-COMMITMENT
        g.       OR 
        h.      AaArrActivityRec.activity class ends in CHANGE-INTEREST
       )
       OR</t>
  </si>
  <si>
    <t xml:space="preserve">       (#cond02
        (a.  (AaArrActivityRec.activity = 'DEPOSITS-APPLYPAYMENT-PR.DEPOSIT'   and $AA_INTERFACE_INPUT_DEALS = 'N') or  (AaArrActivityRec.activity = 'DEPOSITS-NEW-ARRANGEMENT'   and $AA_INTERFACE_INPUT_DEALS = 'Y')
         b.  If AaArrActivity.txnSystemId ='AAAA' 
          check if aaTransactionContext.aaMasterACtivity =  'DEPOSITS-NEW-ARRANGEMENT' 
           If If AaArrActivity.txnSystemId = 'FT' do not apply this filter
          or not(AaArrActivity.txnSystemId and  $AA_INTERFACE_INPUT_DEALS = 'Y') 
        )
        OR( AaArrActivityRec.activityclass ends in CHANGE-INTEREST)
       )
       OR</t>
  </si>
  <si>
    <t>7.0.0</t>
  </si>
  <si>
    <t>March 23rd, 2021</t>
  </si>
  <si>
    <t>Janani Mahesh</t>
  </si>
  <si>
    <t>January 24th, 2022</t>
  </si>
  <si>
    <t>7.9.0</t>
  </si>
  <si>
    <t>Updated Financial Instrument mapping to check for the global variable POSTFIX_AACOMNE</t>
  </si>
  <si>
    <t>IF global variable POSTFIX_AACOMNE is set to Y,
concatenate: 
AaTransactionContext.aaArrangementId + Global Variable(COMPANY_POSTFIX_SEPARATOR) + AaTransactionContext.aaCompanyMnemonic
ELSE 
set to AaTransactionContext.aaArrangementId</t>
  </si>
  <si>
    <r>
      <t xml:space="preserve">IF global variable POSTFIX_AACOMNE is set to Y,
the syntax of ARRANGEMENT.KEY is like follows: </t>
    </r>
    <r>
      <rPr>
        <i/>
        <sz val="10"/>
        <color theme="1"/>
        <rFont val="Verdana"/>
        <family val="2"/>
      </rPr>
      <t>ArrangementId-PropertyName-EffectiveDate</t>
    </r>
    <r>
      <rPr>
        <sz val="10"/>
        <color theme="1"/>
        <rFont val="Verdana"/>
        <family val="2"/>
        <charset val="238"/>
      </rPr>
      <t>. Take the ArrangementId from this field and concatenate with: 
Global Variable(COMPANY_POSTFIX_SEPARATOR) + mnemonic
where mnemonic is the value of the MNEMONIC field iN COMPANY record whose ID=CO.CODE
ELSE
set to AaTransactionContext.aaArrangementId</t>
    </r>
  </si>
  <si>
    <t>Changed filter condition so that, optionally, also Loans are interfaced as "Placed" order into TAP even if no disbursment has taken place yet.
Also made it such that only principal interest is interfaced, before 2 records were received and penalty interest would overwrite the prinipal interest definition.</t>
  </si>
  <si>
    <t>November 08th, 2022</t>
  </si>
  <si>
    <t>8.4.0</t>
  </si>
  <si>
    <t>if Custom condition in Globaltemplate evaluates to true (
(#cond01
       1. AaArrInterestRec.idComp2 = 'DEPOSITINT' or = 'PRINCIPALINT'. This can be configured on site
       2. AaArrInterestRec.rateTierType = 'SINGLE'
       AND      
       3. AaArrInterestRec.periodicIndex empty            
       4. AaArrAccountRec.portfolioId satisfies the filter applied at portfolio mapping level
       5.  (AaTxnContext.aaArrStatus is in (AUTH-FWD, AUTH) and $AA_INTERFACE_INPUT_DEALS = 'Y'  or (AaTxnContext.aaArrStatus =  CURRENT and $AA_INTERFACE_INPUT_DEALS = 'N' )
       6. aaTransactionContext.aaActivityStatus absent or != 'REV'
      )
      AND
      (</t>
  </si>
  <si>
    <t>Sathish kannan</t>
  </si>
  <si>
    <t>Updated the FilterCondition, '#cond05'</t>
  </si>
  <si>
    <t>9.0.0</t>
  </si>
  <si>
    <t xml:space="preserve">       (#cond05
        a.      AaTransactionCOntext.aaMasterActivity IN ('LENDING-RENEW-ARRANGEMENT','LENDING-CHANGE-PRINCIPALINT','DEPOSITS-RENEW-ARRANGEMENT','LENDING-ISSUEBILL-SCHEDULE*DISBURSEMENT.%','LENDING-MAKEDUE.DISBURSE-SCHEDULE', DEPOSITS-CHANGE-DEPOSITINT,DEPOSITS-ROLLOVER-ARRANGEMENT)
       )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</si>
</sst>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
    <numFmt numFmtId="166" formatCode="0.0"/>
  </numFmts>
  <fonts count="27" x14ac:knownFonts="1">
    <font>
      <sz val="11"/>
      <color theme="1"/>
      <name val="Calibri"/>
      <family val="2"/>
      <scheme val="minor"/>
    </font>
    <font>
      <sz val="10"/>
      <color theme="1"/>
      <name val="Verdana"/>
      <family val="2"/>
    </font>
    <font>
      <sz val="10"/>
      <color theme="1"/>
      <name val="Verdana"/>
      <family val="2"/>
    </font>
    <font>
      <b/>
      <sz val="10"/>
      <color theme="1"/>
      <name val="Verdana"/>
      <family val="2"/>
    </font>
    <font>
      <b/>
      <sz val="12"/>
      <color theme="1"/>
      <name val="Verdana"/>
      <family val="2"/>
    </font>
    <font>
      <b/>
      <sz val="9"/>
      <color indexed="81"/>
      <name val="Tahoma"/>
      <family val="2"/>
    </font>
    <font>
      <sz val="10"/>
      <name val="Verdana"/>
      <family val="2"/>
    </font>
    <font>
      <i/>
      <sz val="10"/>
      <name val="Verdana"/>
      <family val="2"/>
    </font>
    <font>
      <b/>
      <sz val="9"/>
      <color indexed="12"/>
      <name val="Tahoma"/>
      <family val="2"/>
    </font>
    <font>
      <b/>
      <sz val="9"/>
      <color indexed="16"/>
      <name val="Tahoma"/>
      <family val="2"/>
    </font>
    <font>
      <b/>
      <u/>
      <sz val="9"/>
      <color indexed="81"/>
      <name val="Tahoma"/>
      <family val="2"/>
    </font>
    <font>
      <b/>
      <sz val="9"/>
      <color indexed="17"/>
      <name val="Tahoma"/>
      <family val="2"/>
    </font>
    <font>
      <b/>
      <sz val="22"/>
      <color theme="1"/>
      <name val="Verdana"/>
      <family val="2"/>
    </font>
    <font>
      <sz val="10"/>
      <color theme="1" tint="0.34998626667073579"/>
      <name val="Verdana"/>
      <family val="2"/>
    </font>
    <font>
      <b/>
      <sz val="12"/>
      <color theme="6" tint="-0.499984740745262"/>
      <name val="Verdana"/>
      <family val="2"/>
    </font>
    <font>
      <sz val="10"/>
      <color rgb="FF006100"/>
      <name val="Calibri"/>
      <family val="2"/>
      <scheme val="minor"/>
    </font>
    <font>
      <sz val="10"/>
      <color rgb="FF9C0006"/>
      <name val="Calibri"/>
      <family val="2"/>
      <scheme val="minor"/>
    </font>
    <font>
      <sz val="10"/>
      <color theme="1"/>
      <name val="Verdana"/>
      <family val="2"/>
      <charset val="238"/>
    </font>
    <font>
      <b/>
      <sz val="10"/>
      <color rgb="FFC00000"/>
      <name val="Verdana"/>
      <family val="2"/>
    </font>
    <font>
      <i/>
      <sz val="10"/>
      <color theme="1"/>
      <name val="Verdana"/>
      <family val="2"/>
    </font>
    <font>
      <sz val="10"/>
      <color theme="1"/>
      <name val="Calibri"/>
      <family val="2"/>
      <scheme val="minor"/>
    </font>
    <font>
      <sz val="11"/>
      <color rgb="FF006100"/>
      <name val="Calibri"/>
      <family val="2"/>
      <scheme val="minor"/>
    </font>
    <font>
      <sz val="16"/>
      <color rgb="FF006100"/>
      <name val="Calibri"/>
      <family val="2"/>
      <scheme val="minor"/>
    </font>
    <font>
      <b/>
      <sz val="11"/>
      <color rgb="FF006100"/>
      <name val="Calibri"/>
      <family val="2"/>
      <scheme val="minor"/>
    </font>
    <font>
      <b/>
      <sz val="14"/>
      <color theme="1"/>
      <name val="Verdana"/>
      <family val="2"/>
    </font>
    <font>
      <b/>
      <sz val="14"/>
      <color theme="1"/>
      <name val="Calibri"/>
      <family val="2"/>
      <scheme val="minor"/>
    </font>
    <font>
      <sz val="14"/>
      <color theme="1"/>
      <name val="Calibri"/>
      <family val="2"/>
      <scheme val="minor"/>
    </font>
  </fonts>
  <fills count="12">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theme="3" tint="0.79998168889431442"/>
        <bgColor indexed="64"/>
      </patternFill>
    </fill>
  </fills>
  <borders count="72">
    <border>
      <left/>
      <right/>
      <top/>
      <bottom/>
      <diagonal/>
    </border>
    <border>
      <left style="thin">
        <color auto="1"/>
      </left>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ck">
        <color auto="1"/>
      </top>
      <bottom/>
      <diagonal/>
    </border>
    <border>
      <left/>
      <right style="thin">
        <color auto="1"/>
      </right>
      <top style="thick">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style="hair">
        <color auto="1"/>
      </left>
      <right style="dashed">
        <color auto="1"/>
      </right>
      <top style="thick">
        <color auto="1"/>
      </top>
      <bottom/>
      <diagonal/>
    </border>
    <border>
      <left style="hair">
        <color auto="1"/>
      </left>
      <right style="dashed">
        <color auto="1"/>
      </right>
      <top style="hair">
        <color auto="1"/>
      </top>
      <bottom style="hair">
        <color auto="1"/>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style="dashed">
        <color auto="1"/>
      </left>
      <right style="thin">
        <color auto="1"/>
      </right>
      <top style="thin">
        <color auto="1"/>
      </top>
      <bottom/>
      <diagonal/>
    </border>
    <border>
      <left style="dashed">
        <color auto="1"/>
      </left>
      <right style="thin">
        <color auto="1"/>
      </right>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right style="dashed">
        <color auto="1"/>
      </right>
      <top style="mediumDashed">
        <color auto="1"/>
      </top>
      <bottom style="thick">
        <color auto="1"/>
      </bottom>
      <diagonal/>
    </border>
    <border>
      <left/>
      <right/>
      <top/>
      <bottom style="thin">
        <color auto="1"/>
      </bottom>
      <diagonal/>
    </border>
    <border>
      <left/>
      <right/>
      <top/>
      <bottom style="thick">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dashed">
        <color auto="1"/>
      </left>
      <right style="dashed">
        <color auto="1"/>
      </right>
      <top/>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right style="hair">
        <color auto="1"/>
      </right>
      <top style="mediumDashed">
        <color auto="1"/>
      </top>
      <bottom style="thick">
        <color auto="1"/>
      </bottom>
      <diagonal/>
    </border>
    <border>
      <left style="hair">
        <color auto="1"/>
      </left>
      <right style="hair">
        <color auto="1"/>
      </right>
      <top style="hair">
        <color auto="1"/>
      </top>
      <bottom style="hair">
        <color auto="1"/>
      </bottom>
      <diagonal/>
    </border>
    <border>
      <left/>
      <right style="dashed">
        <color auto="1"/>
      </right>
      <top style="thick">
        <color auto="1"/>
      </top>
      <bottom/>
      <diagonal/>
    </border>
    <border>
      <left/>
      <right style="dashed">
        <color auto="1"/>
      </right>
      <top style="hair">
        <color auto="1"/>
      </top>
      <bottom/>
      <diagonal/>
    </border>
    <border>
      <left/>
      <right style="dashed">
        <color auto="1"/>
      </right>
      <top style="hair">
        <color auto="1"/>
      </top>
      <bottom style="hair">
        <color auto="1"/>
      </bottom>
      <diagonal/>
    </border>
    <border>
      <left style="hair">
        <color auto="1"/>
      </left>
      <right style="hair">
        <color auto="1"/>
      </right>
      <top style="thick">
        <color auto="1"/>
      </top>
      <bottom style="hair">
        <color auto="1"/>
      </bottom>
      <diagonal/>
    </border>
    <border>
      <left style="dashed">
        <color auto="1"/>
      </left>
      <right style="dashed">
        <color auto="1"/>
      </right>
      <top style="thick">
        <color auto="1"/>
      </top>
      <bottom style="hair">
        <color auto="1"/>
      </bottom>
      <diagonal/>
    </border>
    <border>
      <left style="dashed">
        <color auto="1"/>
      </left>
      <right style="dashed">
        <color auto="1"/>
      </right>
      <top/>
      <bottom style="hair">
        <color auto="1"/>
      </bottom>
      <diagonal/>
    </border>
    <border>
      <left style="hair">
        <color auto="1"/>
      </left>
      <right style="hair">
        <color auto="1"/>
      </right>
      <top/>
      <bottom/>
      <diagonal/>
    </border>
    <border>
      <left style="hair">
        <color auto="1"/>
      </left>
      <right style="dashed">
        <color auto="1"/>
      </right>
      <top/>
      <bottom/>
      <diagonal/>
    </border>
    <border>
      <left style="dashed">
        <color auto="1"/>
      </left>
      <right style="hair">
        <color auto="1"/>
      </right>
      <top style="thick">
        <color auto="1"/>
      </top>
      <bottom style="hair">
        <color auto="1"/>
      </bottom>
      <diagonal/>
    </border>
    <border>
      <left style="hair">
        <color auto="1"/>
      </left>
      <right style="dashed">
        <color auto="1"/>
      </right>
      <top style="thick">
        <color auto="1"/>
      </top>
      <bottom style="hair">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ck">
        <color auto="1"/>
      </top>
      <bottom/>
      <diagonal/>
    </border>
    <border>
      <left/>
      <right/>
      <top style="hair">
        <color auto="1"/>
      </top>
      <bottom/>
      <diagonal/>
    </border>
    <border>
      <left/>
      <right/>
      <top style="hair">
        <color auto="1"/>
      </top>
      <bottom style="hair">
        <color auto="1"/>
      </bottom>
      <diagonal/>
    </border>
    <border>
      <left style="dashed">
        <color auto="1"/>
      </left>
      <right/>
      <top style="thin">
        <color auto="1"/>
      </top>
      <bottom/>
      <diagonal/>
    </border>
    <border>
      <left style="thin">
        <color auto="1"/>
      </left>
      <right/>
      <top/>
      <bottom style="thick">
        <color auto="1"/>
      </bottom>
      <diagonal/>
    </border>
    <border>
      <left/>
      <right style="thin">
        <color indexed="64"/>
      </right>
      <top style="thin">
        <color indexed="64"/>
      </top>
      <bottom style="thin">
        <color indexed="64"/>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style="thick">
        <color auto="1"/>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right style="thin">
        <color auto="1"/>
      </right>
      <top/>
      <bottom style="thin">
        <color auto="1"/>
      </bottom>
      <diagonal/>
    </border>
  </borders>
  <cellStyleXfs count="3">
    <xf numFmtId="0" fontId="0" fillId="0" borderId="0"/>
    <xf numFmtId="0" fontId="15" fillId="6" borderId="0" applyNumberFormat="0" applyBorder="0" applyAlignment="0" applyProtection="0"/>
    <xf numFmtId="0" fontId="16" fillId="7" borderId="0" applyNumberFormat="0" applyBorder="0" applyAlignment="0" applyProtection="0"/>
  </cellStyleXfs>
  <cellXfs count="136">
    <xf numFmtId="0" fontId="0" fillId="0" borderId="0" xfId="0"/>
    <xf numFmtId="0" fontId="2" fillId="2" borderId="0" xfId="0" applyFont="1" applyFill="1" applyAlignment="1" applyProtection="1">
      <alignment horizontal="justify" vertical="top"/>
      <protection hidden="1"/>
    </xf>
    <xf numFmtId="0" fontId="2" fillId="2" borderId="0" xfId="0" applyFont="1" applyFill="1" applyAlignment="1" applyProtection="1">
      <alignment horizontal="justify" vertical="top" wrapText="1"/>
      <protection hidden="1"/>
    </xf>
    <xf numFmtId="0" fontId="3" fillId="2" borderId="0" xfId="0" applyFont="1" applyFill="1" applyAlignment="1" applyProtection="1">
      <alignment horizontal="justify" vertical="top" wrapText="1"/>
      <protection hidden="1"/>
    </xf>
    <xf numFmtId="0" fontId="4" fillId="5" borderId="21" xfId="0" applyFont="1" applyFill="1" applyBorder="1" applyAlignment="1" applyProtection="1">
      <alignment horizontal="justify" vertical="top" wrapText="1"/>
      <protection hidden="1"/>
    </xf>
    <xf numFmtId="0" fontId="4" fillId="5" borderId="27" xfId="0" applyFont="1" applyFill="1" applyBorder="1" applyAlignment="1" applyProtection="1">
      <alignment horizontal="justify" vertical="top" wrapText="1"/>
      <protection hidden="1"/>
    </xf>
    <xf numFmtId="0" fontId="4" fillId="5" borderId="20" xfId="0" applyFont="1" applyFill="1" applyBorder="1" applyAlignment="1" applyProtection="1">
      <alignment horizontal="justify" vertical="top" wrapText="1"/>
      <protection hidden="1"/>
    </xf>
    <xf numFmtId="0" fontId="4" fillId="5" borderId="22" xfId="0" applyFont="1" applyFill="1" applyBorder="1" applyAlignment="1" applyProtection="1">
      <alignment horizontal="justify" vertical="top" wrapText="1"/>
      <protection hidden="1"/>
    </xf>
    <xf numFmtId="0" fontId="1" fillId="2" borderId="1" xfId="0" applyFont="1" applyFill="1" applyBorder="1" applyAlignment="1" applyProtection="1">
      <alignment horizontal="justify" vertical="top" wrapText="1"/>
      <protection hidden="1"/>
    </xf>
    <xf numFmtId="0" fontId="1" fillId="2" borderId="26" xfId="0" applyFont="1" applyFill="1" applyBorder="1" applyAlignment="1" applyProtection="1">
      <alignment horizontal="justify" vertical="top" wrapText="1"/>
      <protection hidden="1"/>
    </xf>
    <xf numFmtId="0" fontId="20" fillId="8" borderId="0" xfId="2" applyFont="1" applyFill="1" applyAlignment="1" applyProtection="1">
      <alignment horizontal="justify" vertical="top"/>
      <protection hidden="1"/>
    </xf>
    <xf numFmtId="0" fontId="16" fillId="0" borderId="0" xfId="2" applyFill="1" applyAlignment="1" applyProtection="1">
      <alignment horizontal="justify" vertical="top"/>
      <protection hidden="1"/>
    </xf>
    <xf numFmtId="0" fontId="3" fillId="0" borderId="41" xfId="0" quotePrefix="1" applyFont="1" applyFill="1" applyBorder="1" applyAlignment="1" applyProtection="1">
      <alignment horizontal="left" vertical="top" wrapText="1" indent="1"/>
      <protection hidden="1"/>
    </xf>
    <xf numFmtId="0" fontId="2" fillId="0" borderId="0" xfId="0" applyFont="1" applyFill="1" applyAlignment="1" applyProtection="1">
      <alignment horizontal="justify" vertical="top"/>
      <protection hidden="1"/>
    </xf>
    <xf numFmtId="0" fontId="6" fillId="0" borderId="8" xfId="0" applyFont="1" applyFill="1" applyBorder="1" applyAlignment="1" applyProtection="1">
      <alignment horizontal="left" vertical="top" wrapText="1"/>
      <protection hidden="1"/>
    </xf>
    <xf numFmtId="0" fontId="1" fillId="0" borderId="40" xfId="2" applyFont="1" applyFill="1" applyBorder="1" applyAlignment="1" applyProtection="1">
      <alignment horizontal="left" vertical="top"/>
      <protection hidden="1"/>
    </xf>
    <xf numFmtId="0" fontId="6" fillId="0" borderId="37" xfId="0" applyFont="1" applyFill="1" applyBorder="1" applyAlignment="1" applyProtection="1">
      <alignment horizontal="left" vertical="top"/>
      <protection hidden="1"/>
    </xf>
    <xf numFmtId="0" fontId="13" fillId="0" borderId="12" xfId="0" applyFont="1" applyFill="1" applyBorder="1" applyAlignment="1" applyProtection="1">
      <alignment horizontal="left" vertical="top"/>
      <protection hidden="1"/>
    </xf>
    <xf numFmtId="0" fontId="1" fillId="0" borderId="11" xfId="2" applyFont="1" applyFill="1" applyBorder="1" applyAlignment="1" applyProtection="1">
      <alignment horizontal="left" vertical="top" wrapText="1"/>
      <protection hidden="1"/>
    </xf>
    <xf numFmtId="0" fontId="3" fillId="0" borderId="11" xfId="0" applyFont="1" applyFill="1" applyBorder="1" applyAlignment="1" applyProtection="1">
      <alignment horizontal="left" vertical="top" wrapText="1"/>
      <protection hidden="1"/>
    </xf>
    <xf numFmtId="0" fontId="7" fillId="0" borderId="45" xfId="0" applyFont="1" applyFill="1" applyBorder="1" applyAlignment="1" applyProtection="1">
      <alignment horizontal="left" vertical="top" wrapText="1"/>
      <protection hidden="1"/>
    </xf>
    <xf numFmtId="0" fontId="7" fillId="0" borderId="46" xfId="0" applyFont="1" applyFill="1" applyBorder="1" applyAlignment="1" applyProtection="1">
      <alignment horizontal="left" vertical="top" wrapText="1"/>
      <protection hidden="1"/>
    </xf>
    <xf numFmtId="0" fontId="17" fillId="0" borderId="41" xfId="0" applyFont="1" applyFill="1" applyBorder="1" applyAlignment="1" applyProtection="1">
      <alignment horizontal="left" vertical="top" wrapText="1"/>
      <protection hidden="1"/>
    </xf>
    <xf numFmtId="0" fontId="17" fillId="0" borderId="9" xfId="0" applyFont="1" applyFill="1" applyBorder="1" applyAlignment="1" applyProtection="1">
      <alignment horizontal="left" vertical="top" wrapText="1"/>
      <protection hidden="1"/>
    </xf>
    <xf numFmtId="0" fontId="6" fillId="2" borderId="10" xfId="0" applyFont="1" applyFill="1" applyBorder="1" applyAlignment="1" applyProtection="1">
      <alignment horizontal="left" vertical="top" wrapText="1"/>
      <protection hidden="1"/>
    </xf>
    <xf numFmtId="0" fontId="1" fillId="8" borderId="36" xfId="2" applyFont="1" applyFill="1" applyBorder="1" applyAlignment="1" applyProtection="1">
      <alignment horizontal="left" vertical="top"/>
      <protection hidden="1"/>
    </xf>
    <xf numFmtId="0" fontId="6" fillId="2" borderId="38" xfId="0" applyFont="1" applyFill="1" applyBorder="1" applyAlignment="1" applyProtection="1">
      <alignment horizontal="left" vertical="top"/>
      <protection hidden="1"/>
    </xf>
    <xf numFmtId="0" fontId="13" fillId="2" borderId="14" xfId="0" applyFont="1" applyFill="1" applyBorder="1" applyAlignment="1" applyProtection="1">
      <alignment horizontal="left" vertical="top"/>
      <protection hidden="1"/>
    </xf>
    <xf numFmtId="0" fontId="3" fillId="2" borderId="11" xfId="0" applyFont="1" applyFill="1" applyBorder="1" applyAlignment="1" applyProtection="1">
      <alignment horizontal="left" vertical="top"/>
      <protection hidden="1"/>
    </xf>
    <xf numFmtId="0" fontId="3" fillId="2" borderId="4" xfId="0" quotePrefix="1" applyFont="1" applyFill="1" applyBorder="1" applyAlignment="1" applyProtection="1">
      <alignment horizontal="left" vertical="top"/>
      <protection hidden="1"/>
    </xf>
    <xf numFmtId="0" fontId="7" fillId="2" borderId="43" xfId="0" applyFont="1" applyFill="1" applyBorder="1" applyAlignment="1" applyProtection="1">
      <alignment horizontal="left" vertical="top" wrapText="1"/>
      <protection hidden="1"/>
    </xf>
    <xf numFmtId="0" fontId="7" fillId="2" borderId="44" xfId="0" applyFont="1" applyFill="1" applyBorder="1" applyAlignment="1" applyProtection="1">
      <alignment horizontal="left" vertical="top" wrapText="1"/>
      <protection hidden="1"/>
    </xf>
    <xf numFmtId="0" fontId="17" fillId="2" borderId="30" xfId="0" applyFont="1" applyFill="1" applyBorder="1" applyAlignment="1" applyProtection="1">
      <alignment horizontal="left" vertical="top" wrapText="1"/>
      <protection hidden="1"/>
    </xf>
    <xf numFmtId="0" fontId="17" fillId="2" borderId="3" xfId="0" applyFont="1" applyFill="1" applyBorder="1" applyAlignment="1" applyProtection="1">
      <alignment horizontal="left" vertical="top" wrapText="1"/>
      <protection hidden="1"/>
    </xf>
    <xf numFmtId="0" fontId="6" fillId="2" borderId="2" xfId="0" applyFont="1" applyFill="1" applyBorder="1" applyAlignment="1" applyProtection="1">
      <alignment horizontal="left" vertical="top" wrapText="1"/>
      <protection hidden="1"/>
    </xf>
    <xf numFmtId="0" fontId="6" fillId="2" borderId="39" xfId="0" applyFont="1" applyFill="1" applyBorder="1" applyAlignment="1" applyProtection="1">
      <alignment horizontal="left" vertical="top"/>
      <protection hidden="1"/>
    </xf>
    <xf numFmtId="0" fontId="13" fillId="2" borderId="13" xfId="0" applyFont="1" applyFill="1" applyBorder="1" applyAlignment="1" applyProtection="1">
      <alignment horizontal="left" vertical="top"/>
      <protection hidden="1"/>
    </xf>
    <xf numFmtId="0" fontId="3" fillId="2" borderId="4" xfId="0" applyFont="1" applyFill="1" applyBorder="1" applyAlignment="1" applyProtection="1">
      <alignment horizontal="left" vertical="top" wrapText="1"/>
      <protection hidden="1"/>
    </xf>
    <xf numFmtId="0" fontId="3" fillId="2" borderId="42" xfId="0" quotePrefix="1" applyFont="1" applyFill="1" applyBorder="1" applyAlignment="1" applyProtection="1">
      <alignment horizontal="left" vertical="top" wrapText="1"/>
      <protection hidden="1"/>
    </xf>
    <xf numFmtId="0" fontId="7" fillId="2" borderId="36" xfId="0" applyFont="1" applyFill="1" applyBorder="1" applyAlignment="1" applyProtection="1">
      <alignment horizontal="left" vertical="top" wrapText="1"/>
      <protection hidden="1"/>
    </xf>
    <xf numFmtId="0" fontId="6" fillId="2" borderId="4" xfId="0" applyFont="1" applyFill="1" applyBorder="1" applyAlignment="1" applyProtection="1">
      <alignment horizontal="left" vertical="top" wrapText="1"/>
      <protection hidden="1"/>
    </xf>
    <xf numFmtId="0" fontId="1" fillId="2" borderId="3" xfId="0" applyFont="1" applyFill="1" applyBorder="1" applyAlignment="1" applyProtection="1">
      <alignment horizontal="left" vertical="top" wrapText="1"/>
      <protection hidden="1"/>
    </xf>
    <xf numFmtId="0" fontId="3" fillId="2" borderId="30" xfId="0" quotePrefix="1" applyFont="1" applyFill="1" applyBorder="1" applyAlignment="1" applyProtection="1">
      <alignment horizontal="left" vertical="top" wrapText="1"/>
      <protection hidden="1"/>
    </xf>
    <xf numFmtId="0" fontId="6" fillId="2" borderId="13" xfId="0" applyFont="1" applyFill="1" applyBorder="1" applyAlignment="1" applyProtection="1">
      <alignment horizontal="left" vertical="top" wrapText="1"/>
      <protection hidden="1"/>
    </xf>
    <xf numFmtId="0" fontId="3" fillId="2" borderId="4" xfId="0" applyFont="1" applyFill="1" applyBorder="1" applyAlignment="1" applyProtection="1">
      <alignment horizontal="left" vertical="top"/>
      <protection hidden="1"/>
    </xf>
    <xf numFmtId="0" fontId="7" fillId="2" borderId="13" xfId="0" applyFont="1" applyFill="1" applyBorder="1" applyAlignment="1" applyProtection="1">
      <alignment horizontal="left" vertical="top" wrapText="1"/>
      <protection hidden="1"/>
    </xf>
    <xf numFmtId="0" fontId="22" fillId="6" borderId="47" xfId="1" applyFont="1" applyBorder="1" applyAlignment="1" applyProtection="1">
      <alignment vertical="top" wrapText="1"/>
      <protection hidden="1"/>
    </xf>
    <xf numFmtId="0" fontId="1" fillId="2" borderId="0" xfId="0" applyFont="1" applyFill="1" applyAlignment="1" applyProtection="1">
      <alignment horizontal="justify" vertical="top"/>
      <protection hidden="1"/>
    </xf>
    <xf numFmtId="0" fontId="22" fillId="6" borderId="47" xfId="1" applyFont="1" applyBorder="1" applyAlignment="1" applyProtection="1">
      <alignment horizontal="justify" vertical="top"/>
      <protection hidden="1"/>
    </xf>
    <xf numFmtId="0" fontId="1" fillId="0" borderId="4" xfId="2" applyFont="1" applyFill="1" applyBorder="1" applyAlignment="1" applyProtection="1">
      <alignment horizontal="left" vertical="top" wrapText="1"/>
      <protection hidden="1"/>
    </xf>
    <xf numFmtId="0" fontId="16" fillId="0" borderId="4" xfId="2" applyFill="1" applyBorder="1" applyAlignment="1" applyProtection="1">
      <alignment horizontal="left" vertical="top" wrapText="1"/>
      <protection hidden="1"/>
    </xf>
    <xf numFmtId="0" fontId="1" fillId="0" borderId="50" xfId="2" applyFont="1" applyFill="1" applyBorder="1" applyAlignment="1" applyProtection="1">
      <alignment horizontal="left" vertical="top"/>
      <protection hidden="1"/>
    </xf>
    <xf numFmtId="0" fontId="1" fillId="8" borderId="51" xfId="2" applyFont="1" applyFill="1" applyBorder="1" applyAlignment="1" applyProtection="1">
      <alignment horizontal="left" vertical="top"/>
      <protection hidden="1"/>
    </xf>
    <xf numFmtId="0" fontId="1" fillId="8" borderId="52" xfId="2" applyFont="1" applyFill="1" applyBorder="1" applyAlignment="1" applyProtection="1">
      <alignment horizontal="left" vertical="top"/>
      <protection hidden="1"/>
    </xf>
    <xf numFmtId="0" fontId="4" fillId="9" borderId="6" xfId="0" applyFont="1" applyFill="1" applyBorder="1" applyAlignment="1" applyProtection="1">
      <alignment vertical="top" wrapText="1"/>
      <protection hidden="1"/>
    </xf>
    <xf numFmtId="0" fontId="4" fillId="9" borderId="15" xfId="0" applyFont="1" applyFill="1" applyBorder="1" applyAlignment="1" applyProtection="1">
      <alignment vertical="top" wrapText="1"/>
      <protection hidden="1"/>
    </xf>
    <xf numFmtId="0" fontId="4" fillId="9" borderId="53" xfId="0" applyFont="1" applyFill="1" applyBorder="1" applyAlignment="1" applyProtection="1">
      <alignment vertical="top" wrapText="1"/>
      <protection hidden="1"/>
    </xf>
    <xf numFmtId="0" fontId="4" fillId="10" borderId="54" xfId="0" applyFont="1" applyFill="1" applyBorder="1" applyAlignment="1" applyProtection="1">
      <alignment vertical="top" wrapText="1"/>
      <protection hidden="1"/>
    </xf>
    <xf numFmtId="0" fontId="4" fillId="10" borderId="36" xfId="0" applyFont="1" applyFill="1" applyBorder="1" applyAlignment="1" applyProtection="1">
      <alignment vertical="top" wrapText="1"/>
      <protection hidden="1"/>
    </xf>
    <xf numFmtId="0" fontId="4" fillId="10" borderId="0" xfId="0" applyFont="1" applyFill="1" applyBorder="1" applyAlignment="1" applyProtection="1">
      <alignment vertical="top" wrapText="1"/>
      <protection hidden="1"/>
    </xf>
    <xf numFmtId="0" fontId="4" fillId="10" borderId="25" xfId="0" applyFont="1" applyFill="1" applyBorder="1" applyAlignment="1" applyProtection="1">
      <alignment vertical="top" wrapText="1"/>
      <protection hidden="1"/>
    </xf>
    <xf numFmtId="0" fontId="4" fillId="10" borderId="22" xfId="0" applyFont="1" applyFill="1" applyBorder="1" applyAlignment="1" applyProtection="1">
      <alignment vertical="top" wrapText="1"/>
      <protection hidden="1"/>
    </xf>
    <xf numFmtId="0" fontId="4" fillId="10" borderId="35" xfId="0" applyFont="1" applyFill="1" applyBorder="1" applyAlignment="1" applyProtection="1">
      <alignment vertical="top" wrapText="1"/>
      <protection hidden="1"/>
    </xf>
    <xf numFmtId="0" fontId="4" fillId="10" borderId="23" xfId="0" applyFont="1" applyFill="1" applyBorder="1" applyAlignment="1" applyProtection="1">
      <alignment vertical="top" wrapText="1"/>
      <protection hidden="1"/>
    </xf>
    <xf numFmtId="0" fontId="14" fillId="3" borderId="0" xfId="0" applyFont="1" applyFill="1" applyBorder="1" applyAlignment="1" applyProtection="1">
      <alignment horizontal="justify" vertical="top" wrapText="1"/>
      <protection hidden="1"/>
    </xf>
    <xf numFmtId="0" fontId="1" fillId="2" borderId="0" xfId="0" applyFont="1" applyFill="1" applyAlignment="1" applyProtection="1">
      <alignment horizontal="justify" vertical="top" wrapText="1"/>
      <protection hidden="1"/>
    </xf>
    <xf numFmtId="164" fontId="1" fillId="2" borderId="0" xfId="0" applyNumberFormat="1" applyFont="1" applyFill="1" applyAlignment="1" applyProtection="1">
      <alignment horizontal="left" vertical="top" wrapText="1"/>
      <protection hidden="1"/>
    </xf>
    <xf numFmtId="165" fontId="1" fillId="2" borderId="0" xfId="0" applyNumberFormat="1" applyFont="1" applyFill="1" applyAlignment="1" applyProtection="1">
      <alignment horizontal="justify" vertical="top" wrapText="1"/>
      <protection hidden="1"/>
    </xf>
    <xf numFmtId="166" fontId="1" fillId="2" borderId="0" xfId="0" applyNumberFormat="1" applyFont="1" applyFill="1" applyAlignment="1" applyProtection="1">
      <alignment horizontal="justify" vertical="top" wrapText="1"/>
      <protection hidden="1"/>
    </xf>
    <xf numFmtId="0" fontId="3" fillId="11" borderId="56" xfId="0" applyFont="1" applyFill="1" applyBorder="1" applyAlignment="1" applyProtection="1">
      <alignment horizontal="left" vertical="top" wrapText="1"/>
      <protection hidden="1"/>
    </xf>
    <xf numFmtId="0" fontId="3" fillId="11" borderId="57" xfId="0" applyFont="1" applyFill="1" applyBorder="1" applyAlignment="1" applyProtection="1">
      <alignment horizontal="left" vertical="top" wrapText="1"/>
      <protection hidden="1"/>
    </xf>
    <xf numFmtId="164" fontId="3" fillId="11" borderId="57" xfId="0" applyNumberFormat="1" applyFont="1" applyFill="1" applyBorder="1" applyAlignment="1" applyProtection="1">
      <alignment horizontal="left" vertical="top" wrapText="1"/>
      <protection hidden="1"/>
    </xf>
    <xf numFmtId="165" fontId="3" fillId="11" borderId="57" xfId="0" applyNumberFormat="1" applyFont="1" applyFill="1" applyBorder="1" applyAlignment="1" applyProtection="1">
      <alignment horizontal="left" vertical="top" wrapText="1"/>
      <protection hidden="1"/>
    </xf>
    <xf numFmtId="166" fontId="3" fillId="11" borderId="57" xfId="0" applyNumberFormat="1" applyFont="1" applyFill="1" applyBorder="1" applyAlignment="1" applyProtection="1">
      <alignment horizontal="left" vertical="top" wrapText="1"/>
      <protection hidden="1"/>
    </xf>
    <xf numFmtId="0" fontId="3" fillId="11" borderId="58" xfId="0" applyFont="1" applyFill="1" applyBorder="1" applyAlignment="1" applyProtection="1">
      <alignment horizontal="left" vertical="top" wrapText="1"/>
      <protection hidden="1"/>
    </xf>
    <xf numFmtId="0" fontId="1" fillId="2" borderId="59" xfId="0" applyFont="1" applyFill="1" applyBorder="1" applyAlignment="1" applyProtection="1">
      <alignment horizontal="justify" vertical="top" wrapText="1"/>
      <protection hidden="1"/>
    </xf>
    <xf numFmtId="0" fontId="1" fillId="2" borderId="60" xfId="0" applyFont="1" applyFill="1" applyBorder="1" applyAlignment="1" applyProtection="1">
      <alignment horizontal="justify" vertical="top" wrapText="1"/>
      <protection hidden="1"/>
    </xf>
    <xf numFmtId="164" fontId="1" fillId="2" borderId="60" xfId="0" applyNumberFormat="1" applyFont="1" applyFill="1" applyBorder="1" applyAlignment="1" applyProtection="1">
      <alignment horizontal="left" vertical="top" wrapText="1"/>
      <protection hidden="1"/>
    </xf>
    <xf numFmtId="165" fontId="1" fillId="2" borderId="60" xfId="0" applyNumberFormat="1" applyFont="1" applyFill="1" applyBorder="1" applyAlignment="1" applyProtection="1">
      <alignment horizontal="justify" vertical="top" wrapText="1"/>
      <protection hidden="1"/>
    </xf>
    <xf numFmtId="166" fontId="1" fillId="2" borderId="60" xfId="0" applyNumberFormat="1" applyFont="1" applyFill="1" applyBorder="1" applyAlignment="1" applyProtection="1">
      <alignment horizontal="justify" vertical="top" wrapText="1"/>
      <protection hidden="1"/>
    </xf>
    <xf numFmtId="0" fontId="1" fillId="2" borderId="61" xfId="0" applyFont="1" applyFill="1" applyBorder="1" applyAlignment="1" applyProtection="1">
      <alignment horizontal="justify" vertical="top" wrapText="1"/>
      <protection hidden="1"/>
    </xf>
    <xf numFmtId="0" fontId="1" fillId="2" borderId="2" xfId="0" applyFont="1" applyFill="1" applyBorder="1" applyAlignment="1" applyProtection="1">
      <alignment horizontal="justify" vertical="top" wrapText="1"/>
      <protection hidden="1"/>
    </xf>
    <xf numFmtId="0" fontId="1" fillId="2" borderId="4" xfId="0" applyFont="1" applyFill="1" applyBorder="1" applyAlignment="1" applyProtection="1">
      <alignment horizontal="justify" vertical="top" wrapText="1"/>
      <protection hidden="1"/>
    </xf>
    <xf numFmtId="164" fontId="1" fillId="2" borderId="4" xfId="0" applyNumberFormat="1" applyFont="1" applyFill="1" applyBorder="1" applyAlignment="1" applyProtection="1">
      <alignment horizontal="left" vertical="top" wrapText="1"/>
      <protection hidden="1"/>
    </xf>
    <xf numFmtId="165" fontId="1" fillId="2" borderId="4" xfId="0" applyNumberFormat="1" applyFont="1" applyFill="1" applyBorder="1" applyAlignment="1" applyProtection="1">
      <alignment horizontal="justify" vertical="top" wrapText="1"/>
      <protection hidden="1"/>
    </xf>
    <xf numFmtId="166" fontId="1" fillId="2" borderId="4" xfId="0" applyNumberFormat="1" applyFont="1" applyFill="1" applyBorder="1" applyAlignment="1" applyProtection="1">
      <alignment horizontal="justify" vertical="top" wrapText="1"/>
      <protection hidden="1"/>
    </xf>
    <xf numFmtId="0" fontId="1" fillId="2" borderId="3" xfId="0" applyFont="1" applyFill="1" applyBorder="1" applyAlignment="1" applyProtection="1">
      <alignment horizontal="justify" vertical="top" wrapText="1"/>
      <protection hidden="1"/>
    </xf>
    <xf numFmtId="0" fontId="1" fillId="2" borderId="0" xfId="0" applyFont="1" applyFill="1" applyAlignment="1" applyProtection="1">
      <alignment horizontal="left" vertical="top" wrapText="1"/>
      <protection hidden="1"/>
    </xf>
    <xf numFmtId="0" fontId="12" fillId="4" borderId="0" xfId="0" applyFont="1" applyFill="1" applyBorder="1" applyAlignment="1" applyProtection="1">
      <alignment horizontal="justify" vertical="top" wrapText="1"/>
      <protection hidden="1"/>
    </xf>
    <xf numFmtId="0" fontId="14" fillId="3" borderId="63" xfId="0" applyFont="1" applyFill="1" applyBorder="1" applyAlignment="1" applyProtection="1">
      <alignment horizontal="justify" vertical="top" wrapText="1"/>
      <protection hidden="1"/>
    </xf>
    <xf numFmtId="0" fontId="4" fillId="5" borderId="64" xfId="0" applyFont="1" applyFill="1" applyBorder="1" applyAlignment="1" applyProtection="1">
      <alignment horizontal="justify" vertical="top" wrapText="1"/>
      <protection hidden="1"/>
    </xf>
    <xf numFmtId="0" fontId="1" fillId="2" borderId="28" xfId="0" applyFont="1" applyFill="1" applyBorder="1" applyAlignment="1" applyProtection="1">
      <alignment horizontal="justify" vertical="top" wrapText="1"/>
      <protection hidden="1"/>
    </xf>
    <xf numFmtId="0" fontId="1" fillId="2" borderId="26" xfId="0" applyFont="1" applyFill="1" applyBorder="1" applyAlignment="1" applyProtection="1">
      <alignment horizontal="left" vertical="top" wrapText="1"/>
      <protection hidden="1"/>
    </xf>
    <xf numFmtId="0" fontId="1" fillId="2" borderId="29" xfId="0" applyFont="1" applyFill="1" applyBorder="1" applyAlignment="1" applyProtection="1">
      <alignment horizontal="left" vertical="top" wrapText="1"/>
      <protection hidden="1"/>
    </xf>
    <xf numFmtId="0" fontId="1" fillId="2" borderId="65" xfId="0" applyFont="1" applyFill="1" applyBorder="1" applyAlignment="1" applyProtection="1">
      <alignment horizontal="justify" vertical="top" wrapText="1"/>
      <protection hidden="1"/>
    </xf>
    <xf numFmtId="0" fontId="1" fillId="2" borderId="66" xfId="0" applyFont="1" applyFill="1" applyBorder="1" applyAlignment="1" applyProtection="1">
      <alignment horizontal="justify" vertical="top" wrapText="1"/>
      <protection hidden="1"/>
    </xf>
    <xf numFmtId="0" fontId="12" fillId="4" borderId="6" xfId="0" applyFont="1" applyFill="1" applyBorder="1" applyAlignment="1" applyProtection="1">
      <alignment horizontal="justify" vertical="top" wrapText="1"/>
      <protection hidden="1"/>
    </xf>
    <xf numFmtId="0" fontId="12" fillId="4" borderId="67" xfId="0" applyFont="1" applyFill="1" applyBorder="1" applyAlignment="1" applyProtection="1">
      <alignment horizontal="justify" vertical="top" wrapText="1"/>
      <protection hidden="1"/>
    </xf>
    <xf numFmtId="0" fontId="14" fillId="3" borderId="68" xfId="0" applyFont="1" applyFill="1" applyBorder="1" applyAlignment="1" applyProtection="1">
      <alignment horizontal="left" vertical="top" wrapText="1"/>
      <protection hidden="1"/>
    </xf>
    <xf numFmtId="0" fontId="1" fillId="2" borderId="69" xfId="0" applyFont="1" applyFill="1" applyBorder="1" applyAlignment="1" applyProtection="1">
      <alignment horizontal="justify" vertical="top" wrapText="1"/>
      <protection hidden="1"/>
    </xf>
    <xf numFmtId="0" fontId="14" fillId="3" borderId="70" xfId="0" applyFont="1" applyFill="1" applyBorder="1" applyAlignment="1" applyProtection="1">
      <alignment horizontal="left" vertical="top" wrapText="1"/>
      <protection hidden="1"/>
    </xf>
    <xf numFmtId="0" fontId="1" fillId="2" borderId="71" xfId="0" applyFont="1" applyFill="1" applyBorder="1" applyAlignment="1" applyProtection="1">
      <alignment horizontal="justify" vertical="top" wrapText="1"/>
      <protection hidden="1"/>
    </xf>
    <xf numFmtId="0" fontId="14" fillId="3" borderId="70" xfId="0" applyFont="1" applyFill="1" applyBorder="1" applyAlignment="1" applyProtection="1">
      <alignment horizontal="justify" vertical="top" wrapText="1"/>
      <protection hidden="1"/>
    </xf>
    <xf numFmtId="165" fontId="1" fillId="2" borderId="4" xfId="0" quotePrefix="1" applyNumberFormat="1" applyFont="1" applyFill="1" applyBorder="1" applyAlignment="1" applyProtection="1">
      <alignment horizontal="justify" vertical="top" wrapText="1"/>
      <protection hidden="1"/>
    </xf>
    <xf numFmtId="0" fontId="24" fillId="9" borderId="48" xfId="0" applyFont="1" applyFill="1" applyBorder="1" applyAlignment="1" applyProtection="1">
      <alignment horizontal="justify" vertical="top" wrapText="1"/>
      <protection hidden="1"/>
    </xf>
    <xf numFmtId="0" fontId="25" fillId="9" borderId="49" xfId="0" applyFont="1" applyFill="1" applyBorder="1" applyAlignment="1" applyProtection="1">
      <alignment horizontal="justify" vertical="top" wrapText="1"/>
      <protection hidden="1"/>
    </xf>
    <xf numFmtId="0" fontId="26" fillId="9" borderId="49" xfId="0" applyFont="1" applyFill="1" applyBorder="1" applyAlignment="1" applyProtection="1">
      <alignment horizontal="justify" vertical="top" wrapText="1"/>
      <protection hidden="1"/>
    </xf>
    <xf numFmtId="0" fontId="26" fillId="9" borderId="55" xfId="0" applyFont="1" applyFill="1" applyBorder="1" applyAlignment="1" applyProtection="1">
      <alignment horizontal="justify" vertical="top" wrapText="1"/>
      <protection hidden="1"/>
    </xf>
    <xf numFmtId="0" fontId="24" fillId="9" borderId="5" xfId="0" applyFont="1" applyFill="1" applyBorder="1" applyAlignment="1" applyProtection="1">
      <alignment horizontal="justify" vertical="top" wrapText="1"/>
      <protection hidden="1"/>
    </xf>
    <xf numFmtId="0" fontId="25" fillId="9" borderId="6" xfId="0" applyFont="1" applyFill="1" applyBorder="1" applyAlignment="1" applyProtection="1">
      <alignment horizontal="justify" vertical="top" wrapText="1"/>
      <protection hidden="1"/>
    </xf>
    <xf numFmtId="0" fontId="26" fillId="9" borderId="6" xfId="0" applyFont="1" applyFill="1" applyBorder="1" applyAlignment="1" applyProtection="1">
      <alignment horizontal="justify" vertical="top" wrapText="1"/>
      <protection hidden="1"/>
    </xf>
    <xf numFmtId="0" fontId="26" fillId="9" borderId="7" xfId="0" applyFont="1" applyFill="1" applyBorder="1" applyAlignment="1" applyProtection="1">
      <alignment horizontal="justify" vertical="top" wrapText="1"/>
      <protection hidden="1"/>
    </xf>
    <xf numFmtId="0" fontId="3" fillId="2" borderId="0" xfId="0" applyFont="1" applyFill="1" applyAlignment="1" applyProtection="1">
      <alignment horizontal="center" vertical="top" wrapText="1"/>
      <protection hidden="1"/>
    </xf>
    <xf numFmtId="0" fontId="12" fillId="4" borderId="31" xfId="0" applyFont="1" applyFill="1" applyBorder="1" applyAlignment="1" applyProtection="1">
      <alignment horizontal="justify" vertical="top" wrapText="1"/>
      <protection hidden="1"/>
    </xf>
    <xf numFmtId="0" fontId="12" fillId="4" borderId="32" xfId="0" applyFont="1" applyFill="1" applyBorder="1" applyAlignment="1" applyProtection="1">
      <alignment horizontal="justify" vertical="top" wrapText="1"/>
      <protection hidden="1"/>
    </xf>
    <xf numFmtId="0" fontId="14" fillId="3" borderId="33" xfId="0" applyFont="1" applyFill="1" applyBorder="1" applyAlignment="1" applyProtection="1">
      <alignment horizontal="justify" vertical="top" wrapText="1"/>
      <protection hidden="1"/>
    </xf>
    <xf numFmtId="0" fontId="14" fillId="3" borderId="34" xfId="0" applyFont="1" applyFill="1" applyBorder="1" applyAlignment="1" applyProtection="1">
      <alignment horizontal="justify" vertical="top" wrapText="1"/>
      <protection hidden="1"/>
    </xf>
    <xf numFmtId="0" fontId="14" fillId="3" borderId="62" xfId="0" applyFont="1" applyFill="1" applyBorder="1" applyAlignment="1" applyProtection="1">
      <alignment horizontal="justify" vertical="top" wrapText="1"/>
      <protection hidden="1"/>
    </xf>
    <xf numFmtId="0" fontId="14" fillId="3" borderId="63" xfId="0" applyFont="1" applyFill="1" applyBorder="1" applyAlignment="1" applyProtection="1">
      <alignment horizontal="justify" vertical="top" wrapText="1"/>
      <protection hidden="1"/>
    </xf>
    <xf numFmtId="0" fontId="22" fillId="6" borderId="48" xfId="1" applyFont="1" applyBorder="1" applyAlignment="1" applyProtection="1">
      <alignment horizontal="left" vertical="top" wrapText="1"/>
      <protection hidden="1"/>
    </xf>
    <xf numFmtId="0" fontId="22" fillId="6" borderId="49" xfId="1" applyFont="1" applyBorder="1" applyAlignment="1" applyProtection="1">
      <alignment horizontal="left" vertical="top" wrapText="1"/>
      <protection hidden="1"/>
    </xf>
    <xf numFmtId="0" fontId="23" fillId="6" borderId="0" xfId="1" applyFont="1" applyBorder="1" applyAlignment="1" applyProtection="1">
      <alignment horizontal="left" vertical="top" wrapText="1"/>
      <protection hidden="1"/>
    </xf>
    <xf numFmtId="0" fontId="23" fillId="6" borderId="24" xfId="1" applyFont="1" applyBorder="1" applyAlignment="1" applyProtection="1">
      <alignment horizontal="left" vertical="top" wrapText="1"/>
      <protection hidden="1"/>
    </xf>
    <xf numFmtId="0" fontId="22" fillId="6" borderId="48" xfId="1" applyFont="1" applyBorder="1" applyAlignment="1" applyProtection="1">
      <alignment vertical="top"/>
      <protection hidden="1"/>
    </xf>
    <xf numFmtId="0" fontId="22" fillId="6" borderId="49" xfId="1" applyFont="1" applyBorder="1" applyAlignment="1" applyProtection="1">
      <alignment vertical="top"/>
      <protection hidden="1"/>
    </xf>
    <xf numFmtId="0" fontId="4" fillId="9" borderId="5" xfId="0" applyFont="1" applyFill="1" applyBorder="1" applyAlignment="1" applyProtection="1">
      <alignment vertical="top" wrapText="1"/>
      <protection hidden="1"/>
    </xf>
    <xf numFmtId="0" fontId="4" fillId="9" borderId="6" xfId="0" applyFont="1" applyFill="1" applyBorder="1" applyAlignment="1" applyProtection="1">
      <alignment vertical="top" wrapText="1"/>
      <protection hidden="1"/>
    </xf>
    <xf numFmtId="0" fontId="4" fillId="9" borderId="16" xfId="0" applyFont="1" applyFill="1" applyBorder="1" applyAlignment="1" applyProtection="1">
      <alignment vertical="top" wrapText="1"/>
      <protection hidden="1"/>
    </xf>
    <xf numFmtId="0" fontId="0" fillId="0" borderId="17" xfId="0" applyBorder="1" applyAlignment="1" applyProtection="1">
      <alignment vertical="top" wrapText="1"/>
      <protection hidden="1"/>
    </xf>
    <xf numFmtId="0" fontId="4" fillId="9" borderId="18" xfId="0" applyFont="1" applyFill="1" applyBorder="1" applyAlignment="1" applyProtection="1">
      <alignment vertical="top" wrapText="1"/>
      <protection hidden="1"/>
    </xf>
    <xf numFmtId="0" fontId="0" fillId="0" borderId="19" xfId="0" applyBorder="1" applyAlignment="1" applyProtection="1">
      <alignment vertical="top" wrapText="1"/>
      <protection hidden="1"/>
    </xf>
    <xf numFmtId="0" fontId="0" fillId="0" borderId="17" xfId="0" applyBorder="1" applyAlignment="1">
      <alignment vertical="top" wrapText="1"/>
    </xf>
    <xf numFmtId="0" fontId="4" fillId="9" borderId="53" xfId="0" applyFont="1" applyFill="1" applyBorder="1" applyAlignment="1" applyProtection="1">
      <alignment horizontal="center" vertical="top" wrapText="1"/>
      <protection hidden="1"/>
    </xf>
    <xf numFmtId="0" fontId="4" fillId="9" borderId="15" xfId="0" applyFont="1" applyFill="1" applyBorder="1" applyAlignment="1" applyProtection="1">
      <alignment horizontal="center" vertical="top" wrapText="1"/>
      <protection hidden="1"/>
    </xf>
    <xf numFmtId="0" fontId="15" fillId="6" borderId="0" xfId="1" applyBorder="1" applyAlignment="1" applyProtection="1">
      <alignment horizontal="left" vertical="top" wrapText="1"/>
      <protection hidden="1"/>
    </xf>
    <xf numFmtId="0" fontId="15" fillId="6" borderId="0" xfId="1" applyFont="1" applyBorder="1" applyAlignment="1" applyProtection="1">
      <alignment horizontal="left" vertical="top" wrapText="1"/>
      <protection hidden="1"/>
    </xf>
  </cellXfs>
  <cellStyles count="3">
    <cellStyle name="Bad" xfId="2" builtinId="27"/>
    <cellStyle name="Good" xfId="1" builtinId="26"/>
    <cellStyle name="Normal" xfId="0" builtinId="0"/>
  </cellStyles>
  <dxfs count="81">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006100"/>
      <color rgb="FF99CC00"/>
      <color rgb="FFFF3399"/>
      <color rgb="FF333300"/>
      <color rgb="FFFF00FF"/>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Interfaces/TTI-Documentation/trunk/MappingSheets/TTI%20B2F-TransactionOpenAADeposi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T24 Integration Studio"/>
      <sheetName val="OPENAADEPOSIT"/>
      <sheetName val="CAPITALISEINTERESTAADEPOSIT"/>
    </sheetNames>
    <sheetDataSet>
      <sheetData sheetId="0"/>
      <sheetData sheetId="1"/>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62"/>
  <sheetViews>
    <sheetView zoomScale="85" zoomScaleNormal="85" workbookViewId="0">
      <selection activeCell="D14" sqref="D14"/>
    </sheetView>
  </sheetViews>
  <sheetFormatPr defaultColWidth="9.1796875" defaultRowHeight="13.5" x14ac:dyDescent="0.35"/>
  <cols>
    <col min="1" max="1" width="3.453125" style="65" customWidth="1"/>
    <col min="2" max="2" width="25.81640625" style="65" customWidth="1"/>
    <col min="3" max="3" width="23.453125" style="65" customWidth="1"/>
    <col min="4" max="4" width="21.81640625" style="66" customWidth="1"/>
    <col min="5" max="5" width="12.54296875" style="67" customWidth="1"/>
    <col min="6" max="6" width="12.453125" style="68" customWidth="1"/>
    <col min="7" max="7" width="74.453125" style="65" customWidth="1"/>
    <col min="8" max="41" width="9.1796875" style="65"/>
    <col min="42" max="42" width="18.81640625" style="65" customWidth="1"/>
    <col min="43" max="43" width="39.1796875" style="65" customWidth="1"/>
    <col min="44" max="44" width="41.54296875" style="65" customWidth="1"/>
    <col min="45" max="45" width="42" style="65" customWidth="1"/>
    <col min="46" max="16384" width="9.1796875" style="65"/>
  </cols>
  <sheetData>
    <row r="1" spans="2:7" ht="14.15" customHeight="1" x14ac:dyDescent="0.35"/>
    <row r="2" spans="2:7" ht="14.15" customHeight="1" x14ac:dyDescent="0.35"/>
    <row r="3" spans="2:7" ht="27" customHeight="1" x14ac:dyDescent="0.35">
      <c r="B3" s="104" t="s">
        <v>90</v>
      </c>
      <c r="C3" s="105"/>
      <c r="D3" s="105"/>
      <c r="E3" s="106"/>
      <c r="F3" s="106"/>
      <c r="G3" s="107"/>
    </row>
    <row r="4" spans="2:7" ht="14.15" customHeight="1" x14ac:dyDescent="0.35"/>
    <row r="7" spans="2:7" ht="19" thickBot="1" x14ac:dyDescent="0.4">
      <c r="B7" s="108" t="s">
        <v>91</v>
      </c>
      <c r="C7" s="109"/>
      <c r="D7" s="109"/>
      <c r="E7" s="110"/>
      <c r="F7" s="110"/>
      <c r="G7" s="111"/>
    </row>
    <row r="8" spans="2:7" ht="28" thickTop="1" thickBot="1" x14ac:dyDescent="0.4">
      <c r="B8" s="69" t="s">
        <v>92</v>
      </c>
      <c r="C8" s="70" t="s">
        <v>93</v>
      </c>
      <c r="D8" s="71" t="s">
        <v>94</v>
      </c>
      <c r="E8" s="72" t="s">
        <v>95</v>
      </c>
      <c r="F8" s="73" t="s">
        <v>96</v>
      </c>
      <c r="G8" s="74" t="s">
        <v>1</v>
      </c>
    </row>
    <row r="9" spans="2:7" ht="14" thickTop="1" x14ac:dyDescent="0.35">
      <c r="B9" s="75" t="s">
        <v>97</v>
      </c>
      <c r="C9" s="76" t="s">
        <v>98</v>
      </c>
      <c r="D9" s="77">
        <v>41438</v>
      </c>
      <c r="E9" s="78" t="s">
        <v>99</v>
      </c>
      <c r="F9" s="79">
        <v>1</v>
      </c>
      <c r="G9" s="80"/>
    </row>
    <row r="10" spans="2:7" ht="27" x14ac:dyDescent="0.35">
      <c r="B10" s="81" t="s">
        <v>110</v>
      </c>
      <c r="C10" s="82" t="s">
        <v>111</v>
      </c>
      <c r="D10" s="83" t="s">
        <v>116</v>
      </c>
      <c r="E10" s="103" t="s">
        <v>115</v>
      </c>
      <c r="F10" s="85">
        <v>1.1000000000000001</v>
      </c>
      <c r="G10" s="86" t="s">
        <v>112</v>
      </c>
    </row>
    <row r="11" spans="2:7" ht="27" x14ac:dyDescent="0.35">
      <c r="B11" s="81" t="s">
        <v>110</v>
      </c>
      <c r="C11" s="82" t="s">
        <v>117</v>
      </c>
      <c r="D11" s="83" t="s">
        <v>118</v>
      </c>
      <c r="E11" s="84" t="s">
        <v>119</v>
      </c>
      <c r="F11" s="85">
        <v>1.2</v>
      </c>
      <c r="G11" s="86" t="s">
        <v>120</v>
      </c>
    </row>
    <row r="12" spans="2:7" ht="68" thickBot="1" x14ac:dyDescent="0.4">
      <c r="B12" s="81" t="s">
        <v>110</v>
      </c>
      <c r="C12" s="82" t="s">
        <v>111</v>
      </c>
      <c r="D12" s="83" t="s">
        <v>124</v>
      </c>
      <c r="E12" s="84" t="s">
        <v>125</v>
      </c>
      <c r="F12" s="85">
        <v>1.3</v>
      </c>
      <c r="G12" s="86" t="s">
        <v>123</v>
      </c>
    </row>
    <row r="13" spans="2:7" ht="14" thickTop="1" x14ac:dyDescent="0.35">
      <c r="B13" s="81" t="s">
        <v>110</v>
      </c>
      <c r="C13" s="82" t="s">
        <v>127</v>
      </c>
      <c r="D13" s="77">
        <v>45034</v>
      </c>
      <c r="E13" s="78" t="s">
        <v>129</v>
      </c>
      <c r="F13" s="79">
        <v>1.4</v>
      </c>
      <c r="G13" s="86" t="s">
        <v>128</v>
      </c>
    </row>
    <row r="14" spans="2:7" x14ac:dyDescent="0.35">
      <c r="B14" s="81"/>
      <c r="C14" s="82"/>
      <c r="D14" s="83"/>
      <c r="E14" s="84"/>
      <c r="F14" s="85"/>
      <c r="G14" s="86"/>
    </row>
    <row r="15" spans="2:7" x14ac:dyDescent="0.35">
      <c r="B15" s="81"/>
      <c r="C15" s="82"/>
      <c r="D15" s="83"/>
      <c r="E15" s="84"/>
      <c r="F15" s="85"/>
      <c r="G15" s="86"/>
    </row>
    <row r="16" spans="2:7" x14ac:dyDescent="0.35">
      <c r="B16" s="81"/>
      <c r="C16" s="82"/>
      <c r="D16" s="83"/>
      <c r="E16" s="84"/>
      <c r="F16" s="85"/>
      <c r="G16" s="86"/>
    </row>
    <row r="17" spans="2:7" x14ac:dyDescent="0.35">
      <c r="B17" s="81"/>
      <c r="C17" s="82"/>
      <c r="D17" s="83"/>
      <c r="E17" s="84"/>
      <c r="F17" s="85"/>
      <c r="G17" s="86"/>
    </row>
    <row r="18" spans="2:7" x14ac:dyDescent="0.35">
      <c r="B18" s="81"/>
      <c r="C18" s="82"/>
      <c r="D18" s="83"/>
      <c r="E18" s="84"/>
      <c r="F18" s="85"/>
      <c r="G18" s="86"/>
    </row>
    <row r="19" spans="2:7" x14ac:dyDescent="0.35">
      <c r="B19" s="81"/>
      <c r="C19" s="82"/>
      <c r="D19" s="83"/>
      <c r="E19" s="84"/>
      <c r="F19" s="85"/>
      <c r="G19" s="86"/>
    </row>
    <row r="20" spans="2:7" x14ac:dyDescent="0.35">
      <c r="B20" s="81"/>
      <c r="C20" s="82"/>
      <c r="D20" s="83"/>
      <c r="E20" s="84"/>
      <c r="F20" s="85"/>
      <c r="G20" s="86"/>
    </row>
    <row r="25" spans="2:7" ht="63.75" customHeight="1" x14ac:dyDescent="0.35">
      <c r="B25" s="112"/>
      <c r="C25" s="112"/>
      <c r="D25" s="112"/>
      <c r="E25" s="112"/>
      <c r="F25" s="112"/>
      <c r="G25" s="112"/>
    </row>
    <row r="26" spans="2:7" x14ac:dyDescent="0.35">
      <c r="B26" s="112"/>
      <c r="C26" s="112"/>
      <c r="D26" s="112"/>
      <c r="E26" s="112"/>
      <c r="F26" s="112"/>
      <c r="G26" s="112"/>
    </row>
    <row r="27" spans="2:7" x14ac:dyDescent="0.35">
      <c r="B27" s="87"/>
      <c r="C27" s="87"/>
      <c r="D27" s="87"/>
      <c r="E27" s="87"/>
      <c r="F27" s="87"/>
      <c r="G27" s="87"/>
    </row>
    <row r="28" spans="2:7" x14ac:dyDescent="0.35">
      <c r="B28" s="87"/>
      <c r="C28" s="87"/>
      <c r="D28" s="87"/>
      <c r="E28" s="87"/>
      <c r="F28" s="87"/>
      <c r="G28" s="87"/>
    </row>
    <row r="29" spans="2:7" x14ac:dyDescent="0.35">
      <c r="B29" s="87"/>
      <c r="C29" s="87"/>
      <c r="D29" s="87"/>
      <c r="E29" s="87"/>
      <c r="F29" s="87"/>
      <c r="G29" s="87"/>
    </row>
    <row r="30" spans="2:7" x14ac:dyDescent="0.35">
      <c r="B30" s="87"/>
      <c r="C30" s="87"/>
      <c r="D30" s="87"/>
      <c r="E30" s="87"/>
      <c r="F30" s="87"/>
      <c r="G30" s="87"/>
    </row>
    <row r="31" spans="2:7" x14ac:dyDescent="0.35">
      <c r="B31" s="87"/>
      <c r="C31" s="87"/>
      <c r="D31" s="87"/>
      <c r="E31" s="87"/>
      <c r="F31" s="87"/>
      <c r="G31" s="87"/>
    </row>
    <row r="32" spans="2:7" x14ac:dyDescent="0.35">
      <c r="B32" s="87"/>
      <c r="C32" s="87"/>
      <c r="D32" s="87"/>
      <c r="E32" s="87"/>
      <c r="F32" s="87"/>
      <c r="G32" s="87"/>
    </row>
    <row r="33" spans="2:7" x14ac:dyDescent="0.35">
      <c r="B33" s="87"/>
      <c r="C33" s="87"/>
      <c r="D33" s="87"/>
      <c r="E33" s="87"/>
      <c r="F33" s="87"/>
      <c r="G33" s="87"/>
    </row>
    <row r="34" spans="2:7" x14ac:dyDescent="0.35">
      <c r="B34" s="87"/>
      <c r="C34" s="87"/>
      <c r="D34" s="87"/>
      <c r="E34" s="87"/>
      <c r="F34" s="87"/>
      <c r="G34" s="87"/>
    </row>
    <row r="35" spans="2:7" x14ac:dyDescent="0.35">
      <c r="B35" s="87"/>
      <c r="C35" s="87"/>
      <c r="D35" s="87"/>
      <c r="E35" s="87"/>
      <c r="F35" s="87"/>
      <c r="G35" s="87"/>
    </row>
    <row r="36" spans="2:7" x14ac:dyDescent="0.35">
      <c r="B36" s="87"/>
      <c r="C36" s="87"/>
      <c r="D36" s="87"/>
      <c r="E36" s="87"/>
      <c r="F36" s="87"/>
      <c r="G36" s="87"/>
    </row>
    <row r="37" spans="2:7" x14ac:dyDescent="0.35">
      <c r="B37" s="87"/>
      <c r="C37" s="87"/>
      <c r="D37" s="87"/>
      <c r="E37" s="87"/>
      <c r="F37" s="87"/>
      <c r="G37" s="87"/>
    </row>
    <row r="38" spans="2:7" x14ac:dyDescent="0.35">
      <c r="B38" s="87"/>
      <c r="C38" s="87"/>
      <c r="D38" s="87"/>
      <c r="E38" s="87"/>
      <c r="F38" s="87"/>
      <c r="G38" s="87"/>
    </row>
    <row r="39" spans="2:7" x14ac:dyDescent="0.35">
      <c r="B39" s="87"/>
      <c r="C39" s="87"/>
      <c r="D39" s="87"/>
      <c r="E39" s="87"/>
      <c r="F39" s="87"/>
      <c r="G39" s="87"/>
    </row>
    <row r="40" spans="2:7" x14ac:dyDescent="0.35">
      <c r="B40" s="87"/>
      <c r="C40" s="87"/>
      <c r="D40" s="87"/>
      <c r="E40" s="87"/>
      <c r="F40" s="87"/>
      <c r="G40" s="87"/>
    </row>
    <row r="41" spans="2:7" x14ac:dyDescent="0.35">
      <c r="B41" s="87"/>
      <c r="C41" s="87"/>
      <c r="D41" s="87"/>
      <c r="E41" s="87"/>
      <c r="F41" s="87"/>
      <c r="G41" s="87"/>
    </row>
    <row r="42" spans="2:7" x14ac:dyDescent="0.35">
      <c r="B42" s="87"/>
      <c r="C42" s="87"/>
      <c r="D42" s="87"/>
      <c r="E42" s="87"/>
      <c r="F42" s="87"/>
      <c r="G42" s="87"/>
    </row>
    <row r="43" spans="2:7" x14ac:dyDescent="0.35">
      <c r="B43" s="87"/>
      <c r="C43" s="87"/>
      <c r="D43" s="87"/>
      <c r="E43" s="87"/>
      <c r="F43" s="87"/>
      <c r="G43" s="87"/>
    </row>
    <row r="44" spans="2:7" x14ac:dyDescent="0.35">
      <c r="B44" s="87"/>
      <c r="C44" s="87"/>
      <c r="D44" s="87"/>
      <c r="E44" s="87"/>
      <c r="F44" s="87"/>
      <c r="G44" s="87"/>
    </row>
    <row r="45" spans="2:7" x14ac:dyDescent="0.35">
      <c r="B45" s="87"/>
      <c r="C45" s="87"/>
      <c r="D45" s="87"/>
      <c r="E45" s="87"/>
      <c r="F45" s="87"/>
      <c r="G45" s="87"/>
    </row>
    <row r="46" spans="2:7" x14ac:dyDescent="0.35">
      <c r="B46" s="87"/>
      <c r="C46" s="87"/>
      <c r="D46" s="87"/>
      <c r="E46" s="87"/>
      <c r="F46" s="87"/>
      <c r="G46" s="87"/>
    </row>
    <row r="47" spans="2:7" x14ac:dyDescent="0.35">
      <c r="B47" s="87"/>
      <c r="C47" s="87"/>
      <c r="D47" s="87"/>
      <c r="E47" s="87"/>
      <c r="F47" s="87"/>
      <c r="G47" s="87"/>
    </row>
    <row r="48" spans="2:7" x14ac:dyDescent="0.35">
      <c r="B48" s="87"/>
      <c r="C48" s="87"/>
      <c r="D48" s="87"/>
      <c r="E48" s="87"/>
      <c r="F48" s="87"/>
      <c r="G48" s="87"/>
    </row>
    <row r="49" spans="2:7" x14ac:dyDescent="0.35">
      <c r="B49" s="87"/>
      <c r="C49" s="87"/>
      <c r="D49" s="87"/>
      <c r="E49" s="87"/>
      <c r="F49" s="87"/>
      <c r="G49" s="87"/>
    </row>
    <row r="50" spans="2:7" x14ac:dyDescent="0.35">
      <c r="B50" s="87"/>
      <c r="C50" s="87"/>
      <c r="D50" s="87"/>
      <c r="E50" s="87"/>
      <c r="F50" s="87"/>
      <c r="G50" s="87"/>
    </row>
    <row r="51" spans="2:7" x14ac:dyDescent="0.35">
      <c r="B51" s="87"/>
      <c r="C51" s="87"/>
      <c r="D51" s="87"/>
      <c r="E51" s="87"/>
      <c r="F51" s="87"/>
      <c r="G51" s="87"/>
    </row>
    <row r="52" spans="2:7" x14ac:dyDescent="0.35">
      <c r="B52" s="87"/>
      <c r="C52" s="87"/>
      <c r="D52" s="87"/>
      <c r="E52" s="87"/>
      <c r="F52" s="87"/>
      <c r="G52" s="87"/>
    </row>
    <row r="53" spans="2:7" x14ac:dyDescent="0.35">
      <c r="B53" s="87"/>
      <c r="C53" s="87"/>
      <c r="D53" s="87"/>
      <c r="E53" s="87"/>
      <c r="F53" s="87"/>
      <c r="G53" s="87"/>
    </row>
    <row r="54" spans="2:7" x14ac:dyDescent="0.35">
      <c r="B54" s="87"/>
      <c r="C54" s="87"/>
      <c r="D54" s="87"/>
      <c r="E54" s="87"/>
      <c r="F54" s="87"/>
      <c r="G54" s="87"/>
    </row>
    <row r="55" spans="2:7" x14ac:dyDescent="0.35">
      <c r="B55" s="87"/>
      <c r="C55" s="87"/>
      <c r="D55" s="87"/>
      <c r="E55" s="87"/>
      <c r="F55" s="87"/>
      <c r="G55" s="87"/>
    </row>
    <row r="56" spans="2:7" x14ac:dyDescent="0.35">
      <c r="B56" s="87"/>
      <c r="C56" s="87"/>
      <c r="D56" s="87"/>
      <c r="E56" s="87"/>
      <c r="F56" s="87"/>
      <c r="G56" s="87"/>
    </row>
    <row r="57" spans="2:7" x14ac:dyDescent="0.35">
      <c r="B57" s="87"/>
      <c r="C57" s="87"/>
      <c r="D57" s="87"/>
      <c r="E57" s="87"/>
      <c r="F57" s="87"/>
      <c r="G57" s="87"/>
    </row>
    <row r="58" spans="2:7" x14ac:dyDescent="0.35">
      <c r="B58" s="87"/>
      <c r="C58" s="87"/>
      <c r="D58" s="87"/>
      <c r="E58" s="87"/>
      <c r="F58" s="87"/>
      <c r="G58" s="87"/>
    </row>
    <row r="59" spans="2:7" x14ac:dyDescent="0.35">
      <c r="B59" s="87"/>
      <c r="C59" s="87"/>
      <c r="D59" s="87"/>
      <c r="E59" s="87"/>
      <c r="F59" s="87"/>
      <c r="G59" s="87"/>
    </row>
    <row r="60" spans="2:7" x14ac:dyDescent="0.35">
      <c r="B60" s="87"/>
      <c r="C60" s="87"/>
      <c r="D60" s="87"/>
      <c r="E60" s="87"/>
      <c r="F60" s="87"/>
      <c r="G60" s="87"/>
    </row>
    <row r="61" spans="2:7" x14ac:dyDescent="0.35">
      <c r="B61" s="87"/>
      <c r="C61" s="87"/>
      <c r="D61" s="87"/>
      <c r="E61" s="87"/>
      <c r="F61" s="87"/>
      <c r="G61" s="87"/>
    </row>
    <row r="62" spans="2:7" x14ac:dyDescent="0.35">
      <c r="B62" s="87"/>
      <c r="C62" s="87"/>
      <c r="D62" s="87"/>
      <c r="E62" s="87"/>
      <c r="F62" s="87"/>
      <c r="G62" s="87"/>
    </row>
  </sheetData>
  <mergeCells count="3">
    <mergeCell ref="B3:G3"/>
    <mergeCell ref="B7:G7"/>
    <mergeCell ref="B25:G2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0"/>
  <sheetViews>
    <sheetView zoomScale="85" zoomScaleNormal="85" workbookViewId="0">
      <selection activeCell="A5" sqref="A5"/>
    </sheetView>
  </sheetViews>
  <sheetFormatPr defaultRowHeight="14.5" x14ac:dyDescent="0.35"/>
  <cols>
    <col min="1" max="1" width="33.1796875" customWidth="1"/>
    <col min="2" max="3" width="25.81640625" customWidth="1"/>
    <col min="4" max="4" width="37.1796875" customWidth="1"/>
    <col min="5" max="5" width="25.81640625" customWidth="1"/>
    <col min="6" max="6" width="30.81640625" customWidth="1"/>
    <col min="7" max="7" width="40.81640625" customWidth="1"/>
  </cols>
  <sheetData>
    <row r="1" spans="1:7" ht="27.5" thickBot="1" x14ac:dyDescent="0.4">
      <c r="A1" s="113" t="s">
        <v>6</v>
      </c>
      <c r="B1" s="114"/>
      <c r="C1" s="114"/>
      <c r="D1" s="114"/>
      <c r="E1" s="114"/>
      <c r="F1" s="114"/>
      <c r="G1" s="88"/>
    </row>
    <row r="2" spans="1:7" ht="15.5" thickBot="1" x14ac:dyDescent="0.4">
      <c r="A2" s="115" t="s">
        <v>4</v>
      </c>
      <c r="B2" s="117" t="s">
        <v>100</v>
      </c>
      <c r="C2" s="118"/>
      <c r="D2" s="117" t="s">
        <v>14</v>
      </c>
      <c r="E2" s="118"/>
      <c r="F2" s="64" t="s">
        <v>16</v>
      </c>
      <c r="G2" s="89" t="s">
        <v>101</v>
      </c>
    </row>
    <row r="3" spans="1:7" ht="15.5" thickBot="1" x14ac:dyDescent="0.4">
      <c r="A3" s="116"/>
      <c r="B3" s="4" t="s">
        <v>4</v>
      </c>
      <c r="C3" s="5" t="s">
        <v>13</v>
      </c>
      <c r="D3" s="4" t="s">
        <v>15</v>
      </c>
      <c r="E3" s="6" t="s">
        <v>7</v>
      </c>
      <c r="F3" s="7" t="s">
        <v>15</v>
      </c>
      <c r="G3" s="90"/>
    </row>
    <row r="4" spans="1:7" ht="27.5" thickTop="1" x14ac:dyDescent="0.35">
      <c r="A4" s="8" t="s">
        <v>102</v>
      </c>
      <c r="B4" s="9"/>
      <c r="C4" s="91"/>
      <c r="D4" s="92" t="s">
        <v>103</v>
      </c>
      <c r="E4" s="93" t="s">
        <v>104</v>
      </c>
      <c r="F4" s="94"/>
      <c r="G4" s="95"/>
    </row>
    <row r="7" spans="1:7" ht="27.5" thickBot="1" x14ac:dyDescent="0.4">
      <c r="A7" s="96" t="s">
        <v>17</v>
      </c>
      <c r="B7" s="97"/>
    </row>
    <row r="8" spans="1:7" ht="15.5" thickTop="1" x14ac:dyDescent="0.35">
      <c r="A8" s="98" t="s">
        <v>4</v>
      </c>
      <c r="B8" s="99" t="s">
        <v>105</v>
      </c>
    </row>
    <row r="9" spans="1:7" ht="15" x14ac:dyDescent="0.35">
      <c r="A9" s="100" t="s">
        <v>106</v>
      </c>
      <c r="B9" s="101" t="s">
        <v>107</v>
      </c>
    </row>
    <row r="10" spans="1:7" ht="15" x14ac:dyDescent="0.35">
      <c r="A10" s="102" t="s">
        <v>108</v>
      </c>
      <c r="B10" s="101" t="s">
        <v>107</v>
      </c>
    </row>
  </sheetData>
  <mergeCells count="4">
    <mergeCell ref="A1:F1"/>
    <mergeCell ref="A2:A3"/>
    <mergeCell ref="B2:C2"/>
    <mergeCell ref="D2:E2"/>
  </mergeCells>
  <conditionalFormatting sqref="D4:E4">
    <cfRule type="expression" dxfId="80" priority="12">
      <formula>CELL("contents", #REF!) = "Application"</formula>
    </cfRule>
  </conditionalFormatting>
  <conditionalFormatting sqref="D4:E4">
    <cfRule type="expression" dxfId="79" priority="11">
      <formula>CELL("contents", #REF!) = "Version"</formula>
    </cfRule>
  </conditionalFormatting>
  <conditionalFormatting sqref="D4:E4">
    <cfRule type="expression" dxfId="78" priority="10">
      <formula>CELL("contents", #REF!) = "TSA Service"</formula>
    </cfRule>
  </conditionalFormatting>
  <conditionalFormatting sqref="D4:E4">
    <cfRule type="expression" dxfId="77" priority="9">
      <formula>CELL("contents", #REF!) = "&lt;Please select a value&gt;"</formula>
    </cfRule>
  </conditionalFormatting>
  <conditionalFormatting sqref="B4:C4">
    <cfRule type="expression" dxfId="76" priority="8">
      <formula>CELL("contents", #REF!) = "Version"</formula>
    </cfRule>
  </conditionalFormatting>
  <conditionalFormatting sqref="B4:C4">
    <cfRule type="expression" dxfId="75" priority="7">
      <formula>CELL("contents", #REF!) = "Component Service"</formula>
    </cfRule>
  </conditionalFormatting>
  <conditionalFormatting sqref="B4:C4">
    <cfRule type="expression" dxfId="74" priority="6">
      <formula>CELL("contents", #REF!) = "TSA Service"</formula>
    </cfRule>
  </conditionalFormatting>
  <conditionalFormatting sqref="B4:C4">
    <cfRule type="expression" dxfId="73" priority="5">
      <formula>CELL("contents", #REF!) = "&lt;Please select a value&gt;"</formula>
    </cfRule>
  </conditionalFormatting>
  <conditionalFormatting sqref="F4">
    <cfRule type="expression" dxfId="72" priority="4">
      <formula>CELL("contents", #REF!) = "Application"</formula>
    </cfRule>
  </conditionalFormatting>
  <conditionalFormatting sqref="F4">
    <cfRule type="expression" dxfId="71" priority="3">
      <formula>CELL("contents", #REF!) = "Version"</formula>
    </cfRule>
  </conditionalFormatting>
  <conditionalFormatting sqref="F4">
    <cfRule type="expression" dxfId="70" priority="2">
      <formula>CELL("contents", #REF!) = "Component Service"</formula>
    </cfRule>
  </conditionalFormatting>
  <conditionalFormatting sqref="F4">
    <cfRule type="expression" dxfId="69" priority="1">
      <formula>CELL("contents", #REF!) = "&lt;Please select a value&gt;"</formula>
    </cfRule>
  </conditionalFormatting>
  <dataValidations count="1">
    <dataValidation type="list" allowBlank="1" showInputMessage="1" showErrorMessage="1" sqref="C4" xr:uid="{00000000-0002-0000-0100-000000000000}">
      <formula1>"INPUT.ROUTINE, AUTH.ROUTINE"</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L32"/>
  <sheetViews>
    <sheetView zoomScale="70" zoomScaleNormal="70" workbookViewId="0">
      <selection activeCell="F6" sqref="F6"/>
    </sheetView>
  </sheetViews>
  <sheetFormatPr defaultColWidth="9.1796875" defaultRowHeight="14.15" customHeight="1" x14ac:dyDescent="0.35"/>
  <cols>
    <col min="1" max="1" width="26.81640625" style="1" customWidth="1"/>
    <col min="2" max="3" width="18.453125" style="10" customWidth="1"/>
    <col min="4" max="4" width="15.54296875" style="1" customWidth="1"/>
    <col min="5" max="5" width="15.453125" style="1" customWidth="1"/>
    <col min="6" max="6" width="45.54296875" style="11" customWidth="1"/>
    <col min="7" max="7" width="27.81640625" style="1" customWidth="1"/>
    <col min="8" max="8" width="25.1796875" style="1" customWidth="1"/>
    <col min="9" max="9" width="23" style="1" customWidth="1"/>
    <col min="10" max="10" width="31.1796875" style="1" customWidth="1"/>
    <col min="11" max="11" width="38.1796875" style="2" customWidth="1"/>
    <col min="12" max="12" width="29.453125" style="2" customWidth="1"/>
    <col min="13" max="16384" width="9.1796875" style="1"/>
  </cols>
  <sheetData>
    <row r="1" spans="1:12" s="47" customFormat="1" ht="20.25" customHeight="1" x14ac:dyDescent="0.35">
      <c r="A1" s="46" t="s">
        <v>20</v>
      </c>
      <c r="B1" s="119" t="s">
        <v>34</v>
      </c>
      <c r="C1" s="120"/>
      <c r="D1" s="120"/>
      <c r="E1" s="120"/>
      <c r="F1" s="121" t="s">
        <v>72</v>
      </c>
      <c r="G1" s="121"/>
      <c r="H1" s="121"/>
      <c r="I1" s="121"/>
      <c r="J1" s="121"/>
      <c r="K1" s="121"/>
      <c r="L1" s="121"/>
    </row>
    <row r="2" spans="1:12" s="47" customFormat="1" ht="22.5" customHeight="1" x14ac:dyDescent="0.35">
      <c r="A2" s="48" t="s">
        <v>5</v>
      </c>
      <c r="B2" s="123" t="s">
        <v>52</v>
      </c>
      <c r="C2" s="124"/>
      <c r="D2" s="124"/>
      <c r="E2" s="124"/>
      <c r="F2" s="121"/>
      <c r="G2" s="121"/>
      <c r="H2" s="121"/>
      <c r="I2" s="121"/>
      <c r="J2" s="121"/>
      <c r="K2" s="121"/>
      <c r="L2" s="121"/>
    </row>
    <row r="3" spans="1:12" s="47" customFormat="1" ht="33.75" customHeight="1" x14ac:dyDescent="0.35">
      <c r="A3" s="48" t="s">
        <v>73</v>
      </c>
      <c r="B3" s="123" t="s">
        <v>89</v>
      </c>
      <c r="C3" s="124"/>
      <c r="D3" s="124"/>
      <c r="E3" s="124"/>
      <c r="F3" s="122"/>
      <c r="G3" s="122"/>
      <c r="H3" s="122"/>
      <c r="I3" s="122"/>
      <c r="J3" s="122"/>
      <c r="K3" s="122"/>
      <c r="L3" s="122"/>
    </row>
    <row r="4" spans="1:12" s="3" customFormat="1" ht="32.25" customHeight="1" thickBot="1" x14ac:dyDescent="0.4">
      <c r="A4" s="125" t="s">
        <v>3</v>
      </c>
      <c r="B4" s="126"/>
      <c r="C4" s="54"/>
      <c r="D4" s="55"/>
      <c r="E4" s="56"/>
      <c r="F4" s="127" t="s">
        <v>70</v>
      </c>
      <c r="G4" s="127" t="s">
        <v>2</v>
      </c>
      <c r="H4" s="127" t="s">
        <v>0</v>
      </c>
      <c r="I4" s="132" t="s">
        <v>76</v>
      </c>
      <c r="J4" s="133"/>
      <c r="K4" s="127" t="s">
        <v>77</v>
      </c>
      <c r="L4" s="129" t="s">
        <v>1</v>
      </c>
    </row>
    <row r="5" spans="1:12" s="3" customFormat="1" ht="49.5" customHeight="1" thickBot="1" x14ac:dyDescent="0.4">
      <c r="A5" s="57" t="s">
        <v>10</v>
      </c>
      <c r="B5" s="58" t="s">
        <v>74</v>
      </c>
      <c r="C5" s="59" t="s">
        <v>5</v>
      </c>
      <c r="D5" s="60" t="s">
        <v>19</v>
      </c>
      <c r="E5" s="61" t="s">
        <v>75</v>
      </c>
      <c r="F5" s="128"/>
      <c r="G5" s="128"/>
      <c r="H5" s="128"/>
      <c r="I5" s="62" t="s">
        <v>12</v>
      </c>
      <c r="J5" s="63" t="s">
        <v>18</v>
      </c>
      <c r="K5" s="131"/>
      <c r="L5" s="130"/>
    </row>
    <row r="6" spans="1:12" s="13" customFormat="1" ht="230" thickTop="1" x14ac:dyDescent="0.35">
      <c r="A6" s="14" t="s">
        <v>21</v>
      </c>
      <c r="B6" s="15" t="s">
        <v>22</v>
      </c>
      <c r="C6" s="51" t="s">
        <v>78</v>
      </c>
      <c r="D6" s="16" t="s">
        <v>9</v>
      </c>
      <c r="E6" s="17" t="s">
        <v>22</v>
      </c>
      <c r="F6" s="18" t="s">
        <v>121</v>
      </c>
      <c r="G6" s="19" t="s">
        <v>67</v>
      </c>
      <c r="H6" s="12" t="s">
        <v>68</v>
      </c>
      <c r="I6" s="20" t="s">
        <v>69</v>
      </c>
      <c r="J6" s="21" t="str">
        <f>H6</f>
        <v xml:space="preserve">ARRANGEMENT.KEY
CO.CODE
MNEMONIC
</v>
      </c>
      <c r="K6" s="22" t="s">
        <v>122</v>
      </c>
      <c r="L6" s="23" t="s">
        <v>55</v>
      </c>
    </row>
    <row r="7" spans="1:12" ht="66" customHeight="1" x14ac:dyDescent="0.35">
      <c r="A7" s="24" t="s">
        <v>23</v>
      </c>
      <c r="B7" s="25" t="s">
        <v>57</v>
      </c>
      <c r="C7" s="52" t="s">
        <v>79</v>
      </c>
      <c r="D7" s="26" t="s">
        <v>9</v>
      </c>
      <c r="E7" s="27" t="e">
        <f>VLOOKUP(#REF!,#REF!,2,FALSE)</f>
        <v>#REF!</v>
      </c>
      <c r="F7" s="49" t="s">
        <v>109</v>
      </c>
      <c r="G7" s="28" t="s">
        <v>33</v>
      </c>
      <c r="H7" s="29" t="s">
        <v>53</v>
      </c>
      <c r="I7" s="30" t="s">
        <v>54</v>
      </c>
      <c r="J7" s="31" t="str">
        <f>H7</f>
        <v>ARRANGEMENT.KEY</v>
      </c>
      <c r="K7" s="32" t="s">
        <v>58</v>
      </c>
      <c r="L7" s="33"/>
    </row>
    <row r="8" spans="1:12" ht="15.75" customHeight="1" x14ac:dyDescent="0.35">
      <c r="A8" s="34" t="s">
        <v>35</v>
      </c>
      <c r="B8" s="25"/>
      <c r="C8" s="53"/>
      <c r="D8" s="35" t="s">
        <v>9</v>
      </c>
      <c r="E8" s="36"/>
      <c r="F8" s="50"/>
      <c r="G8" s="37"/>
      <c r="H8" s="38"/>
      <c r="I8" s="39"/>
      <c r="J8" s="40"/>
      <c r="K8" s="40" t="s">
        <v>62</v>
      </c>
      <c r="L8" s="41"/>
    </row>
    <row r="9" spans="1:12" ht="64.5" customHeight="1" x14ac:dyDescent="0.35">
      <c r="A9" s="24" t="s">
        <v>56</v>
      </c>
      <c r="B9" s="25" t="s">
        <v>59</v>
      </c>
      <c r="C9" s="53" t="s">
        <v>80</v>
      </c>
      <c r="D9" s="35" t="s">
        <v>9</v>
      </c>
      <c r="E9" s="36" t="e">
        <f>VLOOKUP(#REF!,#REF!,2,FALSE)</f>
        <v>#REF!</v>
      </c>
      <c r="F9" s="49" t="s">
        <v>109</v>
      </c>
      <c r="G9" s="28" t="s">
        <v>33</v>
      </c>
      <c r="H9" s="29" t="s">
        <v>53</v>
      </c>
      <c r="I9" s="30" t="s">
        <v>54</v>
      </c>
      <c r="J9" s="31" t="str">
        <f>H9</f>
        <v>ARRANGEMENT.KEY</v>
      </c>
      <c r="K9" s="32" t="s">
        <v>58</v>
      </c>
      <c r="L9" s="33"/>
    </row>
    <row r="10" spans="1:12" ht="48" customHeight="1" x14ac:dyDescent="0.35">
      <c r="A10" s="24" t="s">
        <v>28</v>
      </c>
      <c r="B10" s="25" t="s">
        <v>32</v>
      </c>
      <c r="C10" s="53" t="s">
        <v>81</v>
      </c>
      <c r="D10" s="35" t="s">
        <v>11</v>
      </c>
      <c r="E10" s="36" t="e">
        <f>VLOOKUP(#REF!,#REF!,2,FALSE)</f>
        <v>#REF!</v>
      </c>
      <c r="F10" s="49" t="s">
        <v>71</v>
      </c>
      <c r="G10" s="37" t="s">
        <v>33</v>
      </c>
      <c r="H10" s="42" t="s">
        <v>60</v>
      </c>
      <c r="I10" s="39" t="s">
        <v>61</v>
      </c>
      <c r="J10" s="40" t="s">
        <v>60</v>
      </c>
      <c r="K10" s="40" t="s">
        <v>61</v>
      </c>
      <c r="L10" s="41"/>
    </row>
    <row r="11" spans="1:12" ht="15.75" customHeight="1" x14ac:dyDescent="0.35">
      <c r="A11" s="24" t="s">
        <v>24</v>
      </c>
      <c r="B11" s="25" t="s">
        <v>63</v>
      </c>
      <c r="C11" s="53" t="s">
        <v>82</v>
      </c>
      <c r="D11" s="35" t="s">
        <v>11</v>
      </c>
      <c r="E11" s="36" t="e">
        <f>VLOOKUP(#REF!,#REF!,2,FALSE)</f>
        <v>#REF!</v>
      </c>
      <c r="F11" s="50"/>
      <c r="G11" s="37"/>
      <c r="H11" s="37"/>
      <c r="I11" s="39"/>
      <c r="J11" s="43"/>
      <c r="K11" s="40" t="s">
        <v>25</v>
      </c>
      <c r="L11" s="41"/>
    </row>
    <row r="12" spans="1:12" ht="18" customHeight="1" x14ac:dyDescent="0.35">
      <c r="A12" s="34" t="s">
        <v>36</v>
      </c>
      <c r="B12" s="25"/>
      <c r="C12" s="53"/>
      <c r="D12" s="35" t="s">
        <v>11</v>
      </c>
      <c r="E12" s="36" t="e">
        <f>VLOOKUP(#REF!,#REF!,2,FALSE)</f>
        <v>#REF!</v>
      </c>
      <c r="F12" s="50"/>
      <c r="G12" s="44"/>
      <c r="H12" s="37"/>
      <c r="I12" s="39"/>
      <c r="J12" s="45"/>
      <c r="K12" s="40"/>
      <c r="L12" s="41" t="s">
        <v>64</v>
      </c>
    </row>
    <row r="13" spans="1:12" ht="15.75" customHeight="1" x14ac:dyDescent="0.35">
      <c r="A13" s="34" t="s">
        <v>65</v>
      </c>
      <c r="B13" s="25"/>
      <c r="C13" s="53" t="s">
        <v>83</v>
      </c>
      <c r="D13" s="35" t="s">
        <v>11</v>
      </c>
      <c r="E13" s="36"/>
      <c r="F13" s="50"/>
      <c r="G13" s="44"/>
      <c r="H13" s="44"/>
      <c r="I13" s="39"/>
      <c r="J13" s="45"/>
      <c r="K13" s="40" t="s">
        <v>25</v>
      </c>
      <c r="L13" s="41" t="s">
        <v>64</v>
      </c>
    </row>
    <row r="14" spans="1:12" ht="15" customHeight="1" x14ac:dyDescent="0.35">
      <c r="A14" s="34" t="s">
        <v>8</v>
      </c>
      <c r="B14" s="25"/>
      <c r="C14" s="53"/>
      <c r="D14" s="35" t="s">
        <v>11</v>
      </c>
      <c r="E14" s="36" t="e">
        <f>VLOOKUP(#REF!,#REF!,2,FALSE)</f>
        <v>#REF!</v>
      </c>
      <c r="F14" s="50"/>
      <c r="G14" s="44"/>
      <c r="H14" s="44"/>
      <c r="I14" s="39"/>
      <c r="J14" s="45"/>
      <c r="K14" s="40" t="s">
        <v>25</v>
      </c>
      <c r="L14" s="41" t="s">
        <v>64</v>
      </c>
    </row>
    <row r="15" spans="1:12" ht="14.25" customHeight="1" x14ac:dyDescent="0.35">
      <c r="A15" s="34" t="s">
        <v>37</v>
      </c>
      <c r="B15" s="25"/>
      <c r="C15" s="53"/>
      <c r="D15" s="35" t="s">
        <v>11</v>
      </c>
      <c r="E15" s="36" t="e">
        <f>VLOOKUP(#REF!,#REF!,2,FALSE)</f>
        <v>#REF!</v>
      </c>
      <c r="F15" s="50"/>
      <c r="G15" s="44"/>
      <c r="H15" s="44"/>
      <c r="I15" s="39"/>
      <c r="J15" s="45"/>
      <c r="K15" s="40" t="s">
        <v>25</v>
      </c>
      <c r="L15" s="41" t="s">
        <v>64</v>
      </c>
    </row>
    <row r="16" spans="1:12" ht="14.15" customHeight="1" x14ac:dyDescent="0.35">
      <c r="A16" s="34" t="s">
        <v>38</v>
      </c>
      <c r="B16" s="25"/>
      <c r="C16" s="53"/>
      <c r="D16" s="35" t="s">
        <v>11</v>
      </c>
      <c r="E16" s="36" t="e">
        <f>VLOOKUP(#REF!,#REF!,2,FALSE)</f>
        <v>#REF!</v>
      </c>
      <c r="F16" s="50"/>
      <c r="G16" s="44"/>
      <c r="H16" s="44"/>
      <c r="I16" s="39"/>
      <c r="J16" s="45"/>
      <c r="K16" s="40" t="s">
        <v>25</v>
      </c>
      <c r="L16" s="41" t="s">
        <v>64</v>
      </c>
    </row>
    <row r="17" spans="1:12" ht="14.15" customHeight="1" x14ac:dyDescent="0.35">
      <c r="A17" s="34" t="s">
        <v>39</v>
      </c>
      <c r="B17" s="25"/>
      <c r="C17" s="53"/>
      <c r="D17" s="35" t="s">
        <v>11</v>
      </c>
      <c r="E17" s="36" t="e">
        <f>VLOOKUP(#REF!,#REF!,2,FALSE)</f>
        <v>#REF!</v>
      </c>
      <c r="F17" s="50"/>
      <c r="G17" s="44"/>
      <c r="H17" s="44"/>
      <c r="I17" s="39"/>
      <c r="J17" s="45"/>
      <c r="K17" s="40" t="s">
        <v>25</v>
      </c>
      <c r="L17" s="41" t="s">
        <v>64</v>
      </c>
    </row>
    <row r="18" spans="1:12" ht="14.15" customHeight="1" x14ac:dyDescent="0.35">
      <c r="A18" s="34" t="s">
        <v>31</v>
      </c>
      <c r="B18" s="25"/>
      <c r="C18" s="53" t="s">
        <v>84</v>
      </c>
      <c r="D18" s="35" t="s">
        <v>11</v>
      </c>
      <c r="E18" s="36" t="e">
        <f>VLOOKUP(#REF!,#REF!,2,FALSE)</f>
        <v>#REF!</v>
      </c>
      <c r="F18" s="50"/>
      <c r="G18" s="44"/>
      <c r="H18" s="44"/>
      <c r="I18" s="39"/>
      <c r="J18" s="45"/>
      <c r="K18" s="40" t="s">
        <v>25</v>
      </c>
      <c r="L18" s="41" t="s">
        <v>64</v>
      </c>
    </row>
    <row r="19" spans="1:12" ht="14.15" customHeight="1" x14ac:dyDescent="0.35">
      <c r="A19" s="34" t="s">
        <v>40</v>
      </c>
      <c r="B19" s="25"/>
      <c r="C19" s="53"/>
      <c r="D19" s="35" t="s">
        <v>11</v>
      </c>
      <c r="E19" s="36" t="e">
        <f>VLOOKUP(#REF!,#REF!,2,FALSE)</f>
        <v>#REF!</v>
      </c>
      <c r="F19" s="50"/>
      <c r="G19" s="44"/>
      <c r="H19" s="44"/>
      <c r="I19" s="39"/>
      <c r="J19" s="45"/>
      <c r="K19" s="40" t="s">
        <v>25</v>
      </c>
      <c r="L19" s="41" t="s">
        <v>64</v>
      </c>
    </row>
    <row r="20" spans="1:12" ht="14.15" customHeight="1" x14ac:dyDescent="0.35">
      <c r="A20" s="34" t="s">
        <v>41</v>
      </c>
      <c r="B20" s="25"/>
      <c r="C20" s="53" t="s">
        <v>85</v>
      </c>
      <c r="D20" s="35" t="s">
        <v>11</v>
      </c>
      <c r="E20" s="36" t="e">
        <f>VLOOKUP(#REF!,#REF!,2,FALSE)</f>
        <v>#REF!</v>
      </c>
      <c r="F20" s="50"/>
      <c r="G20" s="44"/>
      <c r="H20" s="44"/>
      <c r="I20" s="39"/>
      <c r="J20" s="45"/>
      <c r="K20" s="40" t="s">
        <v>25</v>
      </c>
      <c r="L20" s="41" t="s">
        <v>64</v>
      </c>
    </row>
    <row r="21" spans="1:12" ht="16.5" customHeight="1" x14ac:dyDescent="0.35">
      <c r="A21" s="34" t="s">
        <v>42</v>
      </c>
      <c r="B21" s="25"/>
      <c r="C21" s="53" t="s">
        <v>86</v>
      </c>
      <c r="D21" s="35" t="s">
        <v>11</v>
      </c>
      <c r="E21" s="36" t="e">
        <f>VLOOKUP(#REF!,#REF!,2,FALSE)</f>
        <v>#REF!</v>
      </c>
      <c r="F21" s="50"/>
      <c r="G21" s="44"/>
      <c r="H21" s="44"/>
      <c r="I21" s="39"/>
      <c r="J21" s="45"/>
      <c r="K21" s="40" t="s">
        <v>25</v>
      </c>
      <c r="L21" s="41" t="s">
        <v>64</v>
      </c>
    </row>
    <row r="22" spans="1:12" ht="15.75" customHeight="1" x14ac:dyDescent="0.35">
      <c r="A22" s="24" t="s">
        <v>43</v>
      </c>
      <c r="B22" s="25"/>
      <c r="C22" s="53" t="s">
        <v>87</v>
      </c>
      <c r="D22" s="35" t="s">
        <v>11</v>
      </c>
      <c r="E22" s="36" t="e">
        <f>VLOOKUP(#REF!,#REF!,2,FALSE)</f>
        <v>#REF!</v>
      </c>
      <c r="F22" s="50"/>
      <c r="G22" s="37"/>
      <c r="H22" s="37"/>
      <c r="I22" s="39"/>
      <c r="J22" s="45"/>
      <c r="K22" s="40" t="s">
        <v>25</v>
      </c>
      <c r="L22" s="41" t="s">
        <v>64</v>
      </c>
    </row>
    <row r="23" spans="1:12" ht="14.15" customHeight="1" x14ac:dyDescent="0.35">
      <c r="A23" s="34" t="s">
        <v>44</v>
      </c>
      <c r="B23" s="25"/>
      <c r="C23" s="53" t="s">
        <v>88</v>
      </c>
      <c r="D23" s="35" t="s">
        <v>9</v>
      </c>
      <c r="E23" s="36" t="e">
        <f>VLOOKUP(#REF!,#REF!,2,FALSE)</f>
        <v>#REF!</v>
      </c>
      <c r="F23" s="50"/>
      <c r="G23" s="44"/>
      <c r="H23" s="44"/>
      <c r="I23" s="39"/>
      <c r="J23" s="45"/>
      <c r="K23" s="40" t="s">
        <v>25</v>
      </c>
      <c r="L23" s="41" t="s">
        <v>26</v>
      </c>
    </row>
    <row r="24" spans="1:12" ht="14.15" customHeight="1" x14ac:dyDescent="0.35">
      <c r="A24" s="34" t="s">
        <v>29</v>
      </c>
      <c r="B24" s="25"/>
      <c r="C24" s="53"/>
      <c r="D24" s="35" t="s">
        <v>11</v>
      </c>
      <c r="E24" s="36" t="e">
        <f>VLOOKUP(#REF!,#REF!,2,FALSE)</f>
        <v>#REF!</v>
      </c>
      <c r="F24" s="50"/>
      <c r="G24" s="44"/>
      <c r="H24" s="44"/>
      <c r="I24" s="39"/>
      <c r="J24" s="45"/>
      <c r="K24" s="40" t="s">
        <v>25</v>
      </c>
      <c r="L24" s="41" t="s">
        <v>64</v>
      </c>
    </row>
    <row r="25" spans="1:12" ht="14.15" customHeight="1" x14ac:dyDescent="0.35">
      <c r="A25" s="34" t="s">
        <v>30</v>
      </c>
      <c r="B25" s="25"/>
      <c r="C25" s="53"/>
      <c r="D25" s="35" t="s">
        <v>9</v>
      </c>
      <c r="E25" s="36" t="e">
        <f>VLOOKUP(#REF!,#REF!,2,FALSE)</f>
        <v>#REF!</v>
      </c>
      <c r="F25" s="50"/>
      <c r="G25" s="44"/>
      <c r="H25" s="44"/>
      <c r="I25" s="39"/>
      <c r="J25" s="45"/>
      <c r="K25" s="40" t="s">
        <v>25</v>
      </c>
      <c r="L25" s="41" t="s">
        <v>66</v>
      </c>
    </row>
    <row r="26" spans="1:12" ht="12.75" customHeight="1" x14ac:dyDescent="0.35">
      <c r="A26" s="34" t="s">
        <v>45</v>
      </c>
      <c r="B26" s="25"/>
      <c r="C26" s="53"/>
      <c r="D26" s="35" t="s">
        <v>11</v>
      </c>
      <c r="E26" s="36" t="e">
        <f>VLOOKUP(#REF!,#REF!,2,FALSE)</f>
        <v>#REF!</v>
      </c>
      <c r="F26" s="50"/>
      <c r="G26" s="44" t="s">
        <v>27</v>
      </c>
      <c r="H26" s="44"/>
      <c r="I26" s="39"/>
      <c r="J26" s="45"/>
      <c r="K26" s="40" t="s">
        <v>25</v>
      </c>
      <c r="L26" s="41" t="s">
        <v>64</v>
      </c>
    </row>
    <row r="27" spans="1:12" ht="18" customHeight="1" x14ac:dyDescent="0.35">
      <c r="A27" s="34" t="s">
        <v>46</v>
      </c>
      <c r="B27" s="25"/>
      <c r="C27" s="53"/>
      <c r="D27" s="35" t="s">
        <v>9</v>
      </c>
      <c r="E27" s="36" t="e">
        <f>VLOOKUP(#REF!,#REF!,2,FALSE)</f>
        <v>#REF!</v>
      </c>
      <c r="F27" s="50"/>
      <c r="G27" s="44"/>
      <c r="H27" s="44"/>
      <c r="I27" s="39"/>
      <c r="J27" s="45"/>
      <c r="K27" s="40" t="s">
        <v>25</v>
      </c>
      <c r="L27" s="41" t="s">
        <v>66</v>
      </c>
    </row>
    <row r="28" spans="1:12" ht="15" customHeight="1" x14ac:dyDescent="0.35">
      <c r="A28" s="34" t="s">
        <v>47</v>
      </c>
      <c r="B28" s="25"/>
      <c r="C28" s="53"/>
      <c r="D28" s="35" t="s">
        <v>9</v>
      </c>
      <c r="E28" s="36" t="e">
        <f>VLOOKUP(#REF!,#REF!,2,FALSE)</f>
        <v>#REF!</v>
      </c>
      <c r="F28" s="50"/>
      <c r="G28" s="44"/>
      <c r="H28" s="44"/>
      <c r="I28" s="39"/>
      <c r="J28" s="45"/>
      <c r="K28" s="40" t="s">
        <v>25</v>
      </c>
      <c r="L28" s="41" t="s">
        <v>66</v>
      </c>
    </row>
    <row r="29" spans="1:12" ht="14.15" customHeight="1" x14ac:dyDescent="0.35">
      <c r="A29" s="34" t="s">
        <v>48</v>
      </c>
      <c r="B29" s="25"/>
      <c r="C29" s="53"/>
      <c r="D29" s="35" t="s">
        <v>11</v>
      </c>
      <c r="E29" s="36" t="e">
        <f>VLOOKUP(#REF!,#REF!,2,FALSE)</f>
        <v>#REF!</v>
      </c>
      <c r="F29" s="50"/>
      <c r="G29" s="44"/>
      <c r="H29" s="44"/>
      <c r="I29" s="39"/>
      <c r="J29" s="45"/>
      <c r="K29" s="40" t="s">
        <v>25</v>
      </c>
      <c r="L29" s="41" t="s">
        <v>64</v>
      </c>
    </row>
    <row r="30" spans="1:12" ht="14.15" customHeight="1" x14ac:dyDescent="0.35">
      <c r="A30" s="34" t="s">
        <v>49</v>
      </c>
      <c r="B30" s="25"/>
      <c r="C30" s="53"/>
      <c r="D30" s="35" t="s">
        <v>9</v>
      </c>
      <c r="E30" s="36" t="e">
        <f>VLOOKUP(#REF!,#REF!,2,FALSE)</f>
        <v>#REF!</v>
      </c>
      <c r="F30" s="50"/>
      <c r="G30" s="44"/>
      <c r="H30" s="44"/>
      <c r="I30" s="39"/>
      <c r="J30" s="45"/>
      <c r="K30" s="40" t="s">
        <v>25</v>
      </c>
      <c r="L30" s="41" t="s">
        <v>26</v>
      </c>
    </row>
    <row r="31" spans="1:12" ht="15" customHeight="1" x14ac:dyDescent="0.35">
      <c r="A31" s="34" t="s">
        <v>50</v>
      </c>
      <c r="B31" s="25"/>
      <c r="C31" s="53"/>
      <c r="D31" s="35" t="s">
        <v>9</v>
      </c>
      <c r="E31" s="36" t="e">
        <f>VLOOKUP(#REF!,#REF!,2,FALSE)</f>
        <v>#REF!</v>
      </c>
      <c r="F31" s="50"/>
      <c r="G31" s="44"/>
      <c r="H31" s="44"/>
      <c r="I31" s="39"/>
      <c r="J31" s="45"/>
      <c r="K31" s="40" t="s">
        <v>25</v>
      </c>
      <c r="L31" s="41" t="s">
        <v>26</v>
      </c>
    </row>
    <row r="32" spans="1:12" ht="14.15" customHeight="1" x14ac:dyDescent="0.35">
      <c r="A32" s="34" t="s">
        <v>51</v>
      </c>
      <c r="B32" s="25"/>
      <c r="C32" s="53"/>
      <c r="D32" s="35" t="s">
        <v>11</v>
      </c>
      <c r="E32" s="36" t="e">
        <f>VLOOKUP(#REF!,#REF!,2,FALSE)</f>
        <v>#REF!</v>
      </c>
      <c r="F32" s="50"/>
      <c r="G32" s="44"/>
      <c r="H32" s="44"/>
      <c r="I32" s="39"/>
      <c r="J32" s="45"/>
      <c r="K32" s="40" t="s">
        <v>25</v>
      </c>
      <c r="L32" s="41" t="s">
        <v>64</v>
      </c>
    </row>
  </sheetData>
  <mergeCells count="11">
    <mergeCell ref="B1:E1"/>
    <mergeCell ref="F1:L3"/>
    <mergeCell ref="B2:E2"/>
    <mergeCell ref="B3:E3"/>
    <mergeCell ref="A4:B4"/>
    <mergeCell ref="F4:F5"/>
    <mergeCell ref="L4:L5"/>
    <mergeCell ref="H4:H5"/>
    <mergeCell ref="G4:G5"/>
    <mergeCell ref="K4:K5"/>
    <mergeCell ref="I4:J4"/>
  </mergeCells>
  <conditionalFormatting sqref="E8:G8 I8 I10 E10:G10 E11:L32 E6:L6 E7 G7:L7">
    <cfRule type="cellIs" dxfId="68" priority="518" operator="equal">
      <formula>""</formula>
    </cfRule>
  </conditionalFormatting>
  <conditionalFormatting sqref="E6:E7 J6:J7">
    <cfRule type="expression" dxfId="67" priority="510">
      <formula>ISNA(E6)</formula>
    </cfRule>
  </conditionalFormatting>
  <conditionalFormatting sqref="J32 E32">
    <cfRule type="expression" dxfId="66" priority="306">
      <formula>ISNA(E32)</formula>
    </cfRule>
  </conditionalFormatting>
  <conditionalFormatting sqref="J30 E30">
    <cfRule type="expression" dxfId="65" priority="304">
      <formula>ISNA(E30)</formula>
    </cfRule>
  </conditionalFormatting>
  <conditionalFormatting sqref="J29 E29">
    <cfRule type="expression" dxfId="64" priority="302">
      <formula>ISNA(E29)</formula>
    </cfRule>
  </conditionalFormatting>
  <conditionalFormatting sqref="J27 E27">
    <cfRule type="expression" dxfId="63" priority="300">
      <formula>ISNA(E27)</formula>
    </cfRule>
  </conditionalFormatting>
  <conditionalFormatting sqref="J25 E25">
    <cfRule type="expression" dxfId="62" priority="298">
      <formula>ISNA(E25)</formula>
    </cfRule>
  </conditionalFormatting>
  <conditionalFormatting sqref="J24 E24">
    <cfRule type="expression" dxfId="61" priority="294">
      <formula>ISNA(E24)</formula>
    </cfRule>
  </conditionalFormatting>
  <conditionalFormatting sqref="J23 E23">
    <cfRule type="expression" dxfId="60" priority="292">
      <formula>ISNA(E23)</formula>
    </cfRule>
  </conditionalFormatting>
  <conditionalFormatting sqref="J22 E22">
    <cfRule type="expression" dxfId="59" priority="284">
      <formula>ISNA(E22)</formula>
    </cfRule>
  </conditionalFormatting>
  <conditionalFormatting sqref="J21 E21">
    <cfRule type="expression" dxfId="58" priority="282">
      <formula>ISNA(E21)</formula>
    </cfRule>
  </conditionalFormatting>
  <conditionalFormatting sqref="J20 E20">
    <cfRule type="expression" dxfId="57" priority="280">
      <formula>ISNA(E20)</formula>
    </cfRule>
  </conditionalFormatting>
  <conditionalFormatting sqref="J19 E19">
    <cfRule type="expression" dxfId="56" priority="278">
      <formula>ISNA(E19)</formula>
    </cfRule>
  </conditionalFormatting>
  <conditionalFormatting sqref="J18 E18">
    <cfRule type="expression" dxfId="55" priority="276">
      <formula>ISNA(E18)</formula>
    </cfRule>
  </conditionalFormatting>
  <conditionalFormatting sqref="J17 E17">
    <cfRule type="expression" dxfId="54" priority="274">
      <formula>ISNA(E17)</formula>
    </cfRule>
  </conditionalFormatting>
  <conditionalFormatting sqref="J16 E16">
    <cfRule type="expression" dxfId="53" priority="272">
      <formula>ISNA(E16)</formula>
    </cfRule>
  </conditionalFormatting>
  <conditionalFormatting sqref="J15 E15">
    <cfRule type="expression" dxfId="52" priority="270">
      <formula>ISNA(E15)</formula>
    </cfRule>
  </conditionalFormatting>
  <conditionalFormatting sqref="J14 E14">
    <cfRule type="expression" dxfId="51" priority="268">
      <formula>ISNA(E14)</formula>
    </cfRule>
  </conditionalFormatting>
  <conditionalFormatting sqref="J13 E13">
    <cfRule type="expression" dxfId="50" priority="266">
      <formula>ISNA(E13)</formula>
    </cfRule>
  </conditionalFormatting>
  <conditionalFormatting sqref="J12 E12">
    <cfRule type="expression" dxfId="49" priority="264">
      <formula>ISNA(E12)</formula>
    </cfRule>
  </conditionalFormatting>
  <conditionalFormatting sqref="J11 E11">
    <cfRule type="expression" dxfId="48" priority="262">
      <formula>ISNA(E11)</formula>
    </cfRule>
  </conditionalFormatting>
  <conditionalFormatting sqref="K10:L10">
    <cfRule type="cellIs" dxfId="47" priority="261" operator="equal">
      <formula>""</formula>
    </cfRule>
  </conditionalFormatting>
  <conditionalFormatting sqref="E10">
    <cfRule type="expression" dxfId="46" priority="260">
      <formula>ISNA(E10)</formula>
    </cfRule>
  </conditionalFormatting>
  <conditionalFormatting sqref="K8:L8">
    <cfRule type="cellIs" dxfId="45" priority="259" operator="equal">
      <formula>""</formula>
    </cfRule>
  </conditionalFormatting>
  <conditionalFormatting sqref="E8">
    <cfRule type="expression" dxfId="44" priority="258">
      <formula>ISNA(E8)</formula>
    </cfRule>
  </conditionalFormatting>
  <conditionalFormatting sqref="J26 E26">
    <cfRule type="expression" dxfId="43" priority="254">
      <formula>ISNA(E26)</formula>
    </cfRule>
  </conditionalFormatting>
  <conditionalFormatting sqref="J28 E28">
    <cfRule type="expression" dxfId="42" priority="252">
      <formula>ISNA(E28)</formula>
    </cfRule>
  </conditionalFormatting>
  <conditionalFormatting sqref="J31 E31">
    <cfRule type="expression" dxfId="41" priority="131">
      <formula>ISNA(E31)</formula>
    </cfRule>
  </conditionalFormatting>
  <conditionalFormatting sqref="H8">
    <cfRule type="cellIs" dxfId="40" priority="83" operator="equal">
      <formula>""</formula>
    </cfRule>
  </conditionalFormatting>
  <conditionalFormatting sqref="B6:C7">
    <cfRule type="cellIs" dxfId="39" priority="82" operator="equal">
      <formula>""</formula>
    </cfRule>
  </conditionalFormatting>
  <conditionalFormatting sqref="B32:C32">
    <cfRule type="cellIs" dxfId="38" priority="53" operator="equal">
      <formula>""</formula>
    </cfRule>
  </conditionalFormatting>
  <conditionalFormatting sqref="B30:C30">
    <cfRule type="cellIs" dxfId="37" priority="52" operator="equal">
      <formula>""</formula>
    </cfRule>
  </conditionalFormatting>
  <conditionalFormatting sqref="B29:C29">
    <cfRule type="cellIs" dxfId="36" priority="51" operator="equal">
      <formula>""</formula>
    </cfRule>
  </conditionalFormatting>
  <conditionalFormatting sqref="B27:C27">
    <cfRule type="cellIs" dxfId="35" priority="50" operator="equal">
      <formula>""</formula>
    </cfRule>
  </conditionalFormatting>
  <conditionalFormatting sqref="B25:C25">
    <cfRule type="cellIs" dxfId="34" priority="49" operator="equal">
      <formula>""</formula>
    </cfRule>
  </conditionalFormatting>
  <conditionalFormatting sqref="B24:C24">
    <cfRule type="cellIs" dxfId="33" priority="48" operator="equal">
      <formula>""</formula>
    </cfRule>
  </conditionalFormatting>
  <conditionalFormatting sqref="B23:C23">
    <cfRule type="cellIs" dxfId="32" priority="47" operator="equal">
      <formula>""</formula>
    </cfRule>
  </conditionalFormatting>
  <conditionalFormatting sqref="B22:C22">
    <cfRule type="cellIs" dxfId="31" priority="46" operator="equal">
      <formula>""</formula>
    </cfRule>
  </conditionalFormatting>
  <conditionalFormatting sqref="B21:C21">
    <cfRule type="cellIs" dxfId="30" priority="45" operator="equal">
      <formula>""</formula>
    </cfRule>
  </conditionalFormatting>
  <conditionalFormatting sqref="B20:C20">
    <cfRule type="cellIs" dxfId="29" priority="44" operator="equal">
      <formula>""</formula>
    </cfRule>
  </conditionalFormatting>
  <conditionalFormatting sqref="B19:C19">
    <cfRule type="cellIs" dxfId="28" priority="43" operator="equal">
      <formula>""</formula>
    </cfRule>
  </conditionalFormatting>
  <conditionalFormatting sqref="B18:C18">
    <cfRule type="cellIs" dxfId="27" priority="42" operator="equal">
      <formula>""</formula>
    </cfRule>
  </conditionalFormatting>
  <conditionalFormatting sqref="B17:C17">
    <cfRule type="cellIs" dxfId="26" priority="41" operator="equal">
      <formula>""</formula>
    </cfRule>
  </conditionalFormatting>
  <conditionalFormatting sqref="B16:C16">
    <cfRule type="cellIs" dxfId="25" priority="40" operator="equal">
      <formula>""</formula>
    </cfRule>
  </conditionalFormatting>
  <conditionalFormatting sqref="B15:C15">
    <cfRule type="cellIs" dxfId="24" priority="39" operator="equal">
      <formula>""</formula>
    </cfRule>
  </conditionalFormatting>
  <conditionalFormatting sqref="B14:C14">
    <cfRule type="cellIs" dxfId="23" priority="38" operator="equal">
      <formula>""</formula>
    </cfRule>
  </conditionalFormatting>
  <conditionalFormatting sqref="B13:C13">
    <cfRule type="cellIs" dxfId="22" priority="37" operator="equal">
      <formula>""</formula>
    </cfRule>
  </conditionalFormatting>
  <conditionalFormatting sqref="B12:C12">
    <cfRule type="cellIs" dxfId="21" priority="36" operator="equal">
      <formula>""</formula>
    </cfRule>
  </conditionalFormatting>
  <conditionalFormatting sqref="B11:C11">
    <cfRule type="cellIs" dxfId="20" priority="35" operator="equal">
      <formula>""</formula>
    </cfRule>
  </conditionalFormatting>
  <conditionalFormatting sqref="B10:C10">
    <cfRule type="cellIs" dxfId="19" priority="34" operator="equal">
      <formula>""</formula>
    </cfRule>
  </conditionalFormatting>
  <conditionalFormatting sqref="B8:C8">
    <cfRule type="cellIs" dxfId="18" priority="33" operator="equal">
      <formula>""</formula>
    </cfRule>
  </conditionalFormatting>
  <conditionalFormatting sqref="B26:C26">
    <cfRule type="cellIs" dxfId="17" priority="32" operator="equal">
      <formula>""</formula>
    </cfRule>
  </conditionalFormatting>
  <conditionalFormatting sqref="B28:C28">
    <cfRule type="cellIs" dxfId="16" priority="31" operator="equal">
      <formula>""</formula>
    </cfRule>
  </conditionalFormatting>
  <conditionalFormatting sqref="B31:C31">
    <cfRule type="cellIs" dxfId="15" priority="21" operator="equal">
      <formula>""</formula>
    </cfRule>
  </conditionalFormatting>
  <conditionalFormatting sqref="J8">
    <cfRule type="cellIs" dxfId="14" priority="20" operator="equal">
      <formula>""</formula>
    </cfRule>
  </conditionalFormatting>
  <conditionalFormatting sqref="H10">
    <cfRule type="cellIs" dxfId="13" priority="19" operator="equal">
      <formula>""</formula>
    </cfRule>
  </conditionalFormatting>
  <conditionalFormatting sqref="J10">
    <cfRule type="cellIs" dxfId="12" priority="18" operator="equal">
      <formula>""</formula>
    </cfRule>
  </conditionalFormatting>
  <conditionalFormatting sqref="E9">
    <cfRule type="cellIs" dxfId="11" priority="17" operator="equal">
      <formula>""</formula>
    </cfRule>
  </conditionalFormatting>
  <conditionalFormatting sqref="E9">
    <cfRule type="expression" dxfId="10" priority="15">
      <formula>ISNA(E9)</formula>
    </cfRule>
  </conditionalFormatting>
  <conditionalFormatting sqref="B9:C9">
    <cfRule type="cellIs" dxfId="9" priority="14" operator="equal">
      <formula>""</formula>
    </cfRule>
  </conditionalFormatting>
  <conditionalFormatting sqref="G9:L9">
    <cfRule type="cellIs" dxfId="8" priority="11" operator="equal">
      <formula>""</formula>
    </cfRule>
  </conditionalFormatting>
  <conditionalFormatting sqref="J9">
    <cfRule type="expression" dxfId="7" priority="10">
      <formula>ISNA(J9)</formula>
    </cfRule>
  </conditionalFormatting>
  <conditionalFormatting sqref="F7">
    <cfRule type="cellIs" dxfId="6" priority="7" operator="equal">
      <formula>""</formula>
    </cfRule>
  </conditionalFormatting>
  <conditionalFormatting sqref="A3">
    <cfRule type="cellIs" dxfId="5" priority="6" operator="equal">
      <formula>""</formula>
    </cfRule>
  </conditionalFormatting>
  <conditionalFormatting sqref="B3:C3">
    <cfRule type="cellIs" dxfId="4" priority="4" operator="equal">
      <formula>""</formula>
    </cfRule>
  </conditionalFormatting>
  <conditionalFormatting sqref="A2">
    <cfRule type="cellIs" dxfId="3" priority="3" operator="equal">
      <formula>""</formula>
    </cfRule>
  </conditionalFormatting>
  <conditionalFormatting sqref="B2:C2">
    <cfRule type="cellIs" dxfId="2" priority="2" operator="equal">
      <formula>""</formula>
    </cfRule>
  </conditionalFormatting>
  <conditionalFormatting sqref="F9">
    <cfRule type="cellIs" dxfId="1" priority="1" operator="equal">
      <formula>""</formula>
    </cfRule>
  </conditionalFormatting>
  <dataValidations count="2">
    <dataValidation type="list" allowBlank="1" showInputMessage="1" showErrorMessage="1" sqref="A2:A3" xr:uid="{00000000-0002-0000-0200-000000000000}">
      <formula1>TRIPLEA_ENTITY</formula1>
    </dataValidation>
    <dataValidation type="list" allowBlank="1" showInputMessage="1" showErrorMessage="1" sqref="D6:D32" xr:uid="{00000000-0002-0000-0200-000001000000}">
      <formula1>"Yes, No"</formula1>
    </dataValidation>
  </dataValidations>
  <pageMargins left="0.7" right="0.7" top="0.75" bottom="0.75"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5" id="{48F724DA-2E17-42A6-AC2C-019EEBE135FD}">
            <xm:f>ISNA('\Interfaces\TTI-Documentation\trunk\MappingSheets\[TTI B2F-TransactionOpenAADeposits.xlsx]OPENAADEPOSIT'!#REF!)</xm:f>
            <x14:dxf>
              <font>
                <color theme="0"/>
              </font>
              <fill>
                <patternFill patternType="gray125"/>
              </fill>
            </x14:dxf>
          </x14:cfRule>
          <xm:sqref>A2:C3</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4"/>
  <sheetViews>
    <sheetView tabSelected="1" topLeftCell="A3" zoomScale="85" zoomScaleNormal="85" workbookViewId="0">
      <selection activeCell="H6" sqref="H6"/>
    </sheetView>
  </sheetViews>
  <sheetFormatPr defaultRowHeight="14.5" x14ac:dyDescent="0.35"/>
  <cols>
    <col min="12" max="12" width="98" customWidth="1"/>
  </cols>
  <sheetData>
    <row r="1" spans="1:11" ht="186.65" customHeight="1" x14ac:dyDescent="0.35">
      <c r="A1" s="134" t="s">
        <v>126</v>
      </c>
      <c r="B1" s="134"/>
      <c r="C1" s="134"/>
      <c r="D1" s="134"/>
      <c r="E1" s="134"/>
      <c r="F1" s="134"/>
      <c r="G1" s="134"/>
      <c r="H1" s="134"/>
      <c r="I1" s="134"/>
      <c r="J1" s="134"/>
      <c r="K1" s="134"/>
    </row>
    <row r="2" spans="1:11" ht="158.4" customHeight="1" x14ac:dyDescent="0.35">
      <c r="A2" s="135" t="s">
        <v>114</v>
      </c>
      <c r="B2" s="135"/>
      <c r="C2" s="135"/>
      <c r="D2" s="135"/>
      <c r="E2" s="135"/>
      <c r="F2" s="135"/>
      <c r="G2" s="135"/>
      <c r="H2" s="135"/>
      <c r="I2" s="135"/>
      <c r="J2" s="135"/>
      <c r="K2" s="135"/>
    </row>
    <row r="3" spans="1:11" ht="161.25" customHeight="1" x14ac:dyDescent="0.35">
      <c r="A3" s="135" t="s">
        <v>113</v>
      </c>
      <c r="B3" s="135"/>
      <c r="C3" s="135"/>
      <c r="D3" s="135"/>
      <c r="E3" s="135"/>
      <c r="F3" s="135"/>
      <c r="G3" s="135"/>
      <c r="H3" s="135"/>
      <c r="I3" s="135"/>
      <c r="J3" s="135"/>
      <c r="K3" s="135"/>
    </row>
    <row r="4" spans="1:11" ht="86.25" customHeight="1" x14ac:dyDescent="0.35">
      <c r="A4" s="134" t="s">
        <v>130</v>
      </c>
      <c r="B4" s="134"/>
      <c r="C4" s="134"/>
      <c r="D4" s="134"/>
      <c r="E4" s="134"/>
      <c r="F4" s="134"/>
      <c r="G4" s="134"/>
      <c r="H4" s="134"/>
      <c r="I4" s="134"/>
      <c r="J4" s="134"/>
      <c r="K4" s="134"/>
    </row>
  </sheetData>
  <mergeCells count="4">
    <mergeCell ref="A1:K1"/>
    <mergeCell ref="A2:K2"/>
    <mergeCell ref="A3:K3"/>
    <mergeCell ref="A4:K4"/>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T24 Integration Studio</vt:lpstr>
      <vt:lpstr>INTRATE-AADEPOSIT</vt:lpstr>
      <vt:lpstr>FilterCondition</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Ruscu</dc:creator>
  <cp:lastModifiedBy>Sathish Kannan Ramasamy</cp:lastModifiedBy>
  <dcterms:created xsi:type="dcterms:W3CDTF">2012-11-13T15:43:49Z</dcterms:created>
  <dcterms:modified xsi:type="dcterms:W3CDTF">2023-04-18T06:35:48Z</dcterms:modified>
</cp:coreProperties>
</file>